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95" windowHeight="5580" tabRatio="837" firstSheet="13" activeTab="23"/>
  </bookViews>
  <sheets>
    <sheet name="ATENGUILLO" sheetId="1" r:id="rId1"/>
    <sheet name="BOLAÑOS" sheetId="2" r:id="rId2"/>
    <sheet name="CABO C." sheetId="3" r:id="rId3"/>
    <sheet name="CASIMIRO" sheetId="4" r:id="rId4"/>
    <sheet name="DEGOLLADO" sheetId="5" r:id="rId5"/>
    <sheet name="EL ARENAL" sheetId="6" r:id="rId6"/>
    <sheet name="HOSTOTIPAQUILLO" sheetId="7" r:id="rId7"/>
    <sheet name="HUEJUQUILLA" sheetId="8" r:id="rId8"/>
    <sheet name="IXT. DEL RIO" sheetId="9" r:id="rId9"/>
    <sheet name="JILOTLAN" sheetId="10" r:id="rId10"/>
    <sheet name="JUCHITLAN" sheetId="11" r:id="rId11"/>
    <sheet name="MEZQUTIC" sheetId="12" r:id="rId12"/>
    <sheet name="OJUELOS" sheetId="13" r:id="rId13"/>
    <sheet name="QUITUPAN" sheetId="14" r:id="rId14"/>
    <sheet name="SN. CRISTOBAL" sheetId="15" r:id="rId15"/>
    <sheet name="SN. DIEGO" sheetId="16" r:id="rId16"/>
    <sheet name="SN. IGNACIO" sheetId="17" r:id="rId17"/>
    <sheet name="SN. MIGUEL" sheetId="18" r:id="rId18"/>
    <sheet name="TAMAZULA" sheetId="19" r:id="rId19"/>
    <sheet name="TECOLOTLAN" sheetId="20" r:id="rId20"/>
    <sheet name="TEOCUITATLAN" sheetId="21" r:id="rId21"/>
    <sheet name="TEQUILA" sheetId="22" r:id="rId22"/>
    <sheet name="TOLIMAN" sheetId="23" r:id="rId23"/>
    <sheet name="ZAPOTLAN DEL REY" sheetId="24" r:id="rId24"/>
  </sheets>
  <definedNames/>
  <calcPr fullCalcOnLoad="1"/>
</workbook>
</file>

<file path=xl/sharedStrings.xml><?xml version="1.0" encoding="utf-8"?>
<sst xmlns="http://schemas.openxmlformats.org/spreadsheetml/2006/main" count="4551" uniqueCount="1801">
  <si>
    <t>DESPENSAS</t>
  </si>
  <si>
    <t>TIPO DE APOYO</t>
  </si>
  <si>
    <t>TOTAL DE APOYOS</t>
  </si>
  <si>
    <t>TOTAL APORTACIONES CONTIGO EL DIF</t>
  </si>
  <si>
    <t>REGISTRO</t>
  </si>
  <si>
    <t>JUN</t>
  </si>
  <si>
    <t>JUL</t>
  </si>
  <si>
    <t>AGO</t>
  </si>
  <si>
    <t>SEP</t>
  </si>
  <si>
    <t>OCT</t>
  </si>
  <si>
    <t>NOV</t>
  </si>
  <si>
    <t>DESP</t>
  </si>
  <si>
    <t>TOTAL</t>
  </si>
  <si>
    <t>001/JUN/CD/12/13</t>
  </si>
  <si>
    <t>TRANSPORTE</t>
  </si>
  <si>
    <t>LECHE</t>
  </si>
  <si>
    <t xml:space="preserve">LECHE </t>
  </si>
  <si>
    <t>002/JUL/CD/12/13</t>
  </si>
  <si>
    <t>PROTESIS DE RODILLA</t>
  </si>
  <si>
    <t>003/JUL/CD/12/13</t>
  </si>
  <si>
    <t>004/JUN/CD/12/13</t>
  </si>
  <si>
    <t>005/JUL/CD/12/13</t>
  </si>
  <si>
    <t>006/JUL/CD/12/13</t>
  </si>
  <si>
    <t>GASAS Y GUANTES</t>
  </si>
  <si>
    <t>MEDICAMENTO</t>
  </si>
  <si>
    <t>ENSERES DOMESTICOS</t>
  </si>
  <si>
    <t>CILINDRO DE GAS</t>
  </si>
  <si>
    <t>BASE INDIVIDUAL</t>
  </si>
  <si>
    <t>MEDICAMENTO ESPECIALIZADO</t>
  </si>
  <si>
    <t>007/JUL/CD/12/13</t>
  </si>
  <si>
    <t>PAÑALES Y LECHE</t>
  </si>
  <si>
    <t>008/JUL/CD/12/13</t>
  </si>
  <si>
    <t>ESTUDIO ESPECIALIZADO</t>
  </si>
  <si>
    <t>009/JUL/CD/12/13</t>
  </si>
  <si>
    <t>011/JUL/CD/12/13</t>
  </si>
  <si>
    <t>012/JUL/CD/12/13</t>
  </si>
  <si>
    <t>013/JUL/CD/12/13</t>
  </si>
  <si>
    <t>MEDICAMENTO BASICO</t>
  </si>
  <si>
    <t>014/JUL/CD/12/13</t>
  </si>
  <si>
    <t>015/JUL/CD/12/13</t>
  </si>
  <si>
    <t>ENCERES DOMESTICOS</t>
  </si>
  <si>
    <t>TANQUE DE GAS</t>
  </si>
  <si>
    <t>RENTA</t>
  </si>
  <si>
    <t>016/JUL/CD/12/13</t>
  </si>
  <si>
    <t>ESTUDIO DE LABORATORIO</t>
  </si>
  <si>
    <t>ESTUDIOS DE LABORATORIO</t>
  </si>
  <si>
    <t>017/JUL/CD/12/13</t>
  </si>
  <si>
    <t>018/JUL/CD/12/13</t>
  </si>
  <si>
    <t>INGERTO AORTICO</t>
  </si>
  <si>
    <t>019/JUL/CD/12/13</t>
  </si>
  <si>
    <t>SUPLEMENTO ALIMENTICIO</t>
  </si>
  <si>
    <t>MULTIVITAMINICO</t>
  </si>
  <si>
    <t>020/JUL/CD/12/13</t>
  </si>
  <si>
    <t>021/JUL/CD/12/13</t>
  </si>
  <si>
    <t>022/JUL/CD/12/13</t>
  </si>
  <si>
    <t>023/AGO/CD/12/13</t>
  </si>
  <si>
    <t>024/AGO/CD/12/13</t>
  </si>
  <si>
    <t>025/AGO/CD/12/13</t>
  </si>
  <si>
    <t>SUPLEMENTO ALIMENTACIO</t>
  </si>
  <si>
    <t>MATERIAL DE CURACION</t>
  </si>
  <si>
    <t>PAÑALES</t>
  </si>
  <si>
    <t>026/AGO/CD/12/13</t>
  </si>
  <si>
    <t>SILLA DE RUEDAS</t>
  </si>
  <si>
    <t>027/AGO/CD/12/13</t>
  </si>
  <si>
    <t>ECOSONOGRAMA</t>
  </si>
  <si>
    <t>030/AGO/CD/12/13</t>
  </si>
  <si>
    <t>PLACA MAXILAR</t>
  </si>
  <si>
    <t>031/AGO/CD/12/13</t>
  </si>
  <si>
    <t>032/AGO/CD/12/13</t>
  </si>
  <si>
    <t>033/AGO/CD/12/13</t>
  </si>
  <si>
    <t>034/AGO/CD/12/13</t>
  </si>
  <si>
    <t>REFRIGERADOR</t>
  </si>
  <si>
    <t>035/SEP/CD/12/13</t>
  </si>
  <si>
    <t>RENTA DE FLUOROCOPIO</t>
  </si>
  <si>
    <t>TORNILLOS CANULADOS</t>
  </si>
  <si>
    <t>036/SEP/CD/12/13</t>
  </si>
  <si>
    <t>AUXILIAR AUDITIVO</t>
  </si>
  <si>
    <t>038/OCT/CD/12/13</t>
  </si>
  <si>
    <t>040/OCT/CD/12/13</t>
  </si>
  <si>
    <t>041/OCT/CD/12/13</t>
  </si>
  <si>
    <t>APORTACIONES CONTIGO EL DIF</t>
  </si>
  <si>
    <t>CONTIGO DIF</t>
  </si>
  <si>
    <t>DES</t>
  </si>
  <si>
    <t>COSTO</t>
  </si>
  <si>
    <t>001/JUN/CD/19/13</t>
  </si>
  <si>
    <t>002/JUN/CD/19/13</t>
  </si>
  <si>
    <t>COLCHON</t>
  </si>
  <si>
    <t>003/JUN/CD/19/13</t>
  </si>
  <si>
    <t>004/JUN/CD/19/13</t>
  </si>
  <si>
    <t>BASE MATRIMONIAL</t>
  </si>
  <si>
    <t>005/JUN/CD/19/13</t>
  </si>
  <si>
    <t>006/JUN/CD/19/13</t>
  </si>
  <si>
    <t>007/JUN/CD/19/13</t>
  </si>
  <si>
    <t>008/JUL/CD/19/13</t>
  </si>
  <si>
    <t>BOLSAS PARA DIALISIS</t>
  </si>
  <si>
    <t>009/JUL/CD/19/13</t>
  </si>
  <si>
    <t>010/JUL/CD/19/13</t>
  </si>
  <si>
    <t>011/JUL/CD/19/13</t>
  </si>
  <si>
    <t>BASE Y COLCHON</t>
  </si>
  <si>
    <t>012/JUL/CD/19/13</t>
  </si>
  <si>
    <t>013/JUL/CD/19/13</t>
  </si>
  <si>
    <t>014/JUL/CD/19/13</t>
  </si>
  <si>
    <t>015/JUL/CD/19/13</t>
  </si>
  <si>
    <t>016/JUL/CD/19/13</t>
  </si>
  <si>
    <t>ENSURES</t>
  </si>
  <si>
    <t>017/JUL/CD/19/13</t>
  </si>
  <si>
    <t>COLCHON INDIVIDUAL</t>
  </si>
  <si>
    <t>018/AGO/CD/19/13</t>
  </si>
  <si>
    <t>019/AGO/CD/19/13</t>
  </si>
  <si>
    <t>020/AGO/CD/19/13</t>
  </si>
  <si>
    <t>021/AGO/CD/19/13</t>
  </si>
  <si>
    <t>022/AGO/CD/19/13</t>
  </si>
  <si>
    <t>023/AGO/CD/19/13</t>
  </si>
  <si>
    <t>024/AGO/CD/19/13</t>
  </si>
  <si>
    <t>ENSURE</t>
  </si>
  <si>
    <t>025/AGO/CD/19/13</t>
  </si>
  <si>
    <t>026/AGO/CD/19/13</t>
  </si>
  <si>
    <t>PARCHES DUODEM</t>
  </si>
  <si>
    <t xml:space="preserve">PARCHES </t>
  </si>
  <si>
    <t>PARCHES</t>
  </si>
  <si>
    <t>027/AGO/CD/19/13</t>
  </si>
  <si>
    <t xml:space="preserve">SUPLEMENTO ALIMENTICIO </t>
  </si>
  <si>
    <t>CAMA HSOPITALARIA</t>
  </si>
  <si>
    <t>028/AGO/CD/19/13</t>
  </si>
  <si>
    <t>LECHE ENTERA</t>
  </si>
  <si>
    <t>029/SEP/CD/19/13</t>
  </si>
  <si>
    <t>TOTAL UNIDADES</t>
  </si>
  <si>
    <t>TOTAL COSTO</t>
  </si>
  <si>
    <t>AUDIOMETRIA</t>
  </si>
  <si>
    <t>BASES DE CAMA</t>
  </si>
  <si>
    <t>007/JUL/CD/20/13</t>
  </si>
  <si>
    <t>LECHE DE FORMULA</t>
  </si>
  <si>
    <t>ANGIO TAC</t>
  </si>
  <si>
    <t>011/AGO/CD/20/13</t>
  </si>
  <si>
    <t>012/JUL/CD/20/13</t>
  </si>
  <si>
    <t>013/AGO/CD/20/13</t>
  </si>
  <si>
    <t>ZAPATO ORTOPEDICO</t>
  </si>
  <si>
    <t>APARATO LARGO UNILATERAL</t>
  </si>
  <si>
    <t>015/AGO/CD/20/13</t>
  </si>
  <si>
    <t>MEDICAMENTO CONTROLADO</t>
  </si>
  <si>
    <t>016/AGO/CD/20/13</t>
  </si>
  <si>
    <t>BOLSAS DE COLOSTOMIA</t>
  </si>
  <si>
    <t>BOLSAS DE COLONOSTOMIA</t>
  </si>
  <si>
    <t>017/AGO/CD/20/13</t>
  </si>
  <si>
    <t>018/AGO/CD/20/13</t>
  </si>
  <si>
    <t>INMOBILIZADOR DE HOMBRO</t>
  </si>
  <si>
    <t>019/AGO/CD/20/13</t>
  </si>
  <si>
    <t>ESTUDIO MEDICO</t>
  </si>
  <si>
    <t>ENSERES DOMESTICO</t>
  </si>
  <si>
    <t>020/AGO/CD/20/13</t>
  </si>
  <si>
    <t>MEDICAMENTO ONCOLOGICO</t>
  </si>
  <si>
    <t>021/AGO/CD/20/13</t>
  </si>
  <si>
    <t>FERRULA PARA TIBIA</t>
  </si>
  <si>
    <t>022/SEP/CD/20/13</t>
  </si>
  <si>
    <t>ESTUDIOS ESPECIALIZADOS</t>
  </si>
  <si>
    <t>LENTES GRADUADOS</t>
  </si>
  <si>
    <t>023/SEP/CD/20/13</t>
  </si>
  <si>
    <t>COMODO CON AGARRADERAS</t>
  </si>
  <si>
    <t>024/SEP/CD/20/13</t>
  </si>
  <si>
    <t>025/SEP/CD/20/13</t>
  </si>
  <si>
    <t>026/SEP/CD/20/13</t>
  </si>
  <si>
    <t>SILLA PCA</t>
  </si>
  <si>
    <t>027/SEP/CD/20/13</t>
  </si>
  <si>
    <t>028/SEP/CD/20/13</t>
  </si>
  <si>
    <t>029/AGO/CD/20/13</t>
  </si>
  <si>
    <t>030/SEP/CD/20/13</t>
  </si>
  <si>
    <t>031/SEP/CD/20/13</t>
  </si>
  <si>
    <t>032/SEP/CD/20/13</t>
  </si>
  <si>
    <t>INSUMOS MEDICOS</t>
  </si>
  <si>
    <t>033/SEP/CD/20/13</t>
  </si>
  <si>
    <t>035/SEP/CD/20/13</t>
  </si>
  <si>
    <t>036/SEP/CD/20/13</t>
  </si>
  <si>
    <t xml:space="preserve">ENSURES </t>
  </si>
  <si>
    <t>037/SEP/CD/20/13</t>
  </si>
  <si>
    <t>038/SEP/CD/20/13</t>
  </si>
  <si>
    <t>039/SEP/CD/20/13</t>
  </si>
  <si>
    <t>040/SEP/CD/20/13</t>
  </si>
  <si>
    <t>041/SEP/CD/20/13</t>
  </si>
  <si>
    <t>042/SEP/CD/20/13</t>
  </si>
  <si>
    <t>RESONANCIA MAGNETICA</t>
  </si>
  <si>
    <t>043/SEP/CD/20/13</t>
  </si>
  <si>
    <t>044/SEP/CD/20/13</t>
  </si>
  <si>
    <t>045/SEP/CD/20/13</t>
  </si>
  <si>
    <t>046/SEP/CD/20/13</t>
  </si>
  <si>
    <t>047/SEP/CD/20/13</t>
  </si>
  <si>
    <t>048/SEP/CD/20/13</t>
  </si>
  <si>
    <t>049/SEP/CD/20/13</t>
  </si>
  <si>
    <t>050/SEP/CD/20/13</t>
  </si>
  <si>
    <t xml:space="preserve">MEDICAMENTO </t>
  </si>
  <si>
    <t>051/SEP/CD/20/13</t>
  </si>
  <si>
    <t>052/OCT/CD/20/13</t>
  </si>
  <si>
    <t>054/OCT/CD/20/13</t>
  </si>
  <si>
    <t>055/OCT/CD/20/13</t>
  </si>
  <si>
    <t>056/OCT/CD/20/13</t>
  </si>
  <si>
    <t>057/OCT/CD/20/13</t>
  </si>
  <si>
    <t>059/NOV/CD/20/13</t>
  </si>
  <si>
    <t>NEBULIZADOR</t>
  </si>
  <si>
    <t>058/NOV/CD/20/13</t>
  </si>
  <si>
    <t>001/JUN/CD/20/13</t>
  </si>
  <si>
    <t>002/JUN/CD/20/13</t>
  </si>
  <si>
    <t>003/JUN/CD/20/13</t>
  </si>
  <si>
    <t>004/JUL/CD/20/13</t>
  </si>
  <si>
    <t>006/JUL/CD/20/13</t>
  </si>
  <si>
    <t>008/JUL/CD/2013</t>
  </si>
  <si>
    <t>009/JUL/CD/20/13</t>
  </si>
  <si>
    <t>010/JUL/CD/20/13</t>
  </si>
  <si>
    <t>APOYOS</t>
  </si>
  <si>
    <t>001/JUN/CD/21/13</t>
  </si>
  <si>
    <t>AUXILIARES AUDITIVOS</t>
  </si>
  <si>
    <t>002/JUN/CD/21/13</t>
  </si>
  <si>
    <t>003/JUN/CD/21/13</t>
  </si>
  <si>
    <t>NEVULIZADOR</t>
  </si>
  <si>
    <t>004/JUN/CD/21/13</t>
  </si>
  <si>
    <t>005/JUN/CD/21/13</t>
  </si>
  <si>
    <t>ESTUFA</t>
  </si>
  <si>
    <t>006/JUN/CD/21/13</t>
  </si>
  <si>
    <t>MATERIALES PARA CONSTRUCCION</t>
  </si>
  <si>
    <t>007/JUN/CD/21/13</t>
  </si>
  <si>
    <t>INYECCIONES</t>
  </si>
  <si>
    <t>008/JUN/CD/21/13</t>
  </si>
  <si>
    <t>010/JUN/CD/21/13</t>
  </si>
  <si>
    <t>012/JUN/CD/21/13</t>
  </si>
  <si>
    <t>013/JUN/CD/21/13</t>
  </si>
  <si>
    <t>INYECCIONES Y PARCHES</t>
  </si>
  <si>
    <t>PARCHES HIPODERMICOS</t>
  </si>
  <si>
    <t>INYECCHIONES</t>
  </si>
  <si>
    <t>014/JUN/CD/21/13</t>
  </si>
  <si>
    <t>015/JUL/CD/21/13</t>
  </si>
  <si>
    <t>016/JUL/CD/21/13</t>
  </si>
  <si>
    <t>RADIOGRAFIAS</t>
  </si>
  <si>
    <t>017/JUL/CD/21/13</t>
  </si>
  <si>
    <t>018/JUL/CD/21/13</t>
  </si>
  <si>
    <t>019/JUL/CD/21/13</t>
  </si>
  <si>
    <t>020/JUL/CD/21/13</t>
  </si>
  <si>
    <t>021/JUL/CD/21/13</t>
  </si>
  <si>
    <t>022/JUL/CD/21/13</t>
  </si>
  <si>
    <t>023/JUL/CD/21/13</t>
  </si>
  <si>
    <t>024/JUL/CD/21/13</t>
  </si>
  <si>
    <t>025/JUL/CD/21/13</t>
  </si>
  <si>
    <t>026/JUL/CD/21/13</t>
  </si>
  <si>
    <t>027/JUL/CD/21/13</t>
  </si>
  <si>
    <t>HEMODIALIS (12)</t>
  </si>
  <si>
    <t>HEMODIALISIS (12)</t>
  </si>
  <si>
    <t>028/JUL/CD/21/13</t>
  </si>
  <si>
    <t>029/JUL/CD/21/13</t>
  </si>
  <si>
    <t>030/JUL/CD/21/13</t>
  </si>
  <si>
    <t>031/JUL/CD/21/13</t>
  </si>
  <si>
    <t>032/JUL/CD/21/13</t>
  </si>
  <si>
    <t>033/JUL/CD/21/13</t>
  </si>
  <si>
    <t>034/JUL/CD/21/13</t>
  </si>
  <si>
    <t>035/JUL/CD/21/13</t>
  </si>
  <si>
    <t>036/JUL/CD/21/13</t>
  </si>
  <si>
    <t>037/JUL/CD/21/13</t>
  </si>
  <si>
    <t>038/JUL/CD/21/13</t>
  </si>
  <si>
    <t>039/AGO/CD/21/13</t>
  </si>
  <si>
    <t>040/AGO/CD/21/13</t>
  </si>
  <si>
    <t>041/AGO/CD/21/13</t>
  </si>
  <si>
    <t>042/AGO/CD/21/13</t>
  </si>
  <si>
    <t>043/AGO/CD/21/13</t>
  </si>
  <si>
    <t>044/AGO/CD/21/13</t>
  </si>
  <si>
    <t>045/AGO/CD/21/13</t>
  </si>
  <si>
    <t>046/AGO/CD/21/13</t>
  </si>
  <si>
    <t>047/AGO/CD/21/13</t>
  </si>
  <si>
    <t>048/AGO/CD/21/13</t>
  </si>
  <si>
    <t>049/AGO/CD/21/13</t>
  </si>
  <si>
    <t>050/AGO/CD/21/13</t>
  </si>
  <si>
    <t>051/AGO/CD/21/13</t>
  </si>
  <si>
    <t>052/AGO/CD/21/13</t>
  </si>
  <si>
    <t>053/AGO/CD/21/13</t>
  </si>
  <si>
    <t>054/AGO/CD/21/13</t>
  </si>
  <si>
    <t>055/AGO/CD/21/13</t>
  </si>
  <si>
    <t>056/AGO/CD/21/13</t>
  </si>
  <si>
    <t>057/AGO/CD/21/13</t>
  </si>
  <si>
    <t>058/AGO/CD/21/13</t>
  </si>
  <si>
    <t>059/AGO/CD/21/13</t>
  </si>
  <si>
    <t>060/AGO/CD/21/13</t>
  </si>
  <si>
    <t>061/AGO/CD/21/13</t>
  </si>
  <si>
    <t>062/AGO/CD/21/13</t>
  </si>
  <si>
    <t>063/AGO/CD/21/13</t>
  </si>
  <si>
    <t>064/AGO/CD/21/13</t>
  </si>
  <si>
    <t>065/AGO/CD/21/13</t>
  </si>
  <si>
    <t>066/AGO/CD/21/13</t>
  </si>
  <si>
    <t>067/AGO/CD/21/13</t>
  </si>
  <si>
    <t>068/AGO/CD/21/13</t>
  </si>
  <si>
    <t>069/AGO/CD/21/13</t>
  </si>
  <si>
    <t>070/AGO/CD/21/13</t>
  </si>
  <si>
    <t>071/AGO/CD/21/13</t>
  </si>
  <si>
    <t>072/AGO/CD/21/13</t>
  </si>
  <si>
    <t>073/AGO/CD/21/13</t>
  </si>
  <si>
    <t>074/AGO/CD/21/13</t>
  </si>
  <si>
    <t>075/AGO/CD/21/13</t>
  </si>
  <si>
    <t>076/AGO/CD/21/13</t>
  </si>
  <si>
    <t>077/AGO/CD/21/13</t>
  </si>
  <si>
    <t>078/AGO/CD/21/13</t>
  </si>
  <si>
    <t>079/SEP/CD/21/13</t>
  </si>
  <si>
    <t>080/AGO/CD/21/13</t>
  </si>
  <si>
    <t>081/SEP/CD/21/13</t>
  </si>
  <si>
    <t>082/SEP/CD/21/13</t>
  </si>
  <si>
    <t>083/SEP/CD/21/13</t>
  </si>
  <si>
    <t>084/SEP/CD/21/13</t>
  </si>
  <si>
    <t>085/SEP/CD/21/13</t>
  </si>
  <si>
    <t>086/SEP/CD/21/13</t>
  </si>
  <si>
    <t>087/SEP/CD/21/13</t>
  </si>
  <si>
    <t>088/SEP/CD/21/13</t>
  </si>
  <si>
    <t>089/SEP/CD/21/13</t>
  </si>
  <si>
    <t>090/SEP/CD/21/13</t>
  </si>
  <si>
    <t>091/SEPCD/21/13</t>
  </si>
  <si>
    <t>092/SEP/CD/21/13</t>
  </si>
  <si>
    <t>094/SEP/CD/21/13</t>
  </si>
  <si>
    <t>095/SEP/CD/21/13</t>
  </si>
  <si>
    <t>096/SEP/CD/21/13</t>
  </si>
  <si>
    <t>098/SEP/CD/21/13</t>
  </si>
  <si>
    <t>099/SEP/CD/21/13</t>
  </si>
  <si>
    <t>FERRULAS DE POLIPROPILENO</t>
  </si>
  <si>
    <t>100/SEP/CD/21/13</t>
  </si>
  <si>
    <t>101/SEP/CD/21/13</t>
  </si>
  <si>
    <t>104/SEP/CD/21/13</t>
  </si>
  <si>
    <t>107/SEP/CD/21/13</t>
  </si>
  <si>
    <t>108/SEP/CD/21/13</t>
  </si>
  <si>
    <t>109/SEP/CD/21/13</t>
  </si>
  <si>
    <t>110/SEP/CD/21/13</t>
  </si>
  <si>
    <t>111/SEP/CD/21/13</t>
  </si>
  <si>
    <t>112/SEP/CD/21/13</t>
  </si>
  <si>
    <t>SEPT</t>
  </si>
  <si>
    <t>001/JUN/CD/33/13</t>
  </si>
  <si>
    <t>002/JUN/CD/33/13</t>
  </si>
  <si>
    <t xml:space="preserve">ENSURE </t>
  </si>
  <si>
    <t>003/JUN/CD/33/13</t>
  </si>
  <si>
    <t>TOMOGRAFIA</t>
  </si>
  <si>
    <t>004/JUN/CD/33/13</t>
  </si>
  <si>
    <t>005/JUN/CD/33/13</t>
  </si>
  <si>
    <t>006/JUN/CD/33/13</t>
  </si>
  <si>
    <t>ESTUDIO DE TORAX</t>
  </si>
  <si>
    <t>007/JUN/CD/33/13</t>
  </si>
  <si>
    <t>ANDADERA METALICA</t>
  </si>
  <si>
    <t>008/JUL/CD/33/13</t>
  </si>
  <si>
    <t>009/JUL/CD/33/13</t>
  </si>
  <si>
    <t>010/JUL/CD/33/13</t>
  </si>
  <si>
    <t>011/JUL/CD/33/13</t>
  </si>
  <si>
    <t>012/AGO/CD/33/13</t>
  </si>
  <si>
    <t>013/JUL/CD/33/13</t>
  </si>
  <si>
    <t>014/JUL/CD/33/13</t>
  </si>
  <si>
    <t>APARATO AUDITIVO</t>
  </si>
  <si>
    <t>016/JUL/CD/33/13</t>
  </si>
  <si>
    <t>018/JUL/CD/33/13</t>
  </si>
  <si>
    <t>019/JUL/CD/33/13</t>
  </si>
  <si>
    <t>020/JUL/CD/33/13</t>
  </si>
  <si>
    <t>021/JUL/CD/33/13</t>
  </si>
  <si>
    <t>022/JUL/CD/33/13</t>
  </si>
  <si>
    <t>023/AGO/CD/33/13</t>
  </si>
  <si>
    <t>024/JUL/CD/33/13</t>
  </si>
  <si>
    <t>025/JUL/CD/33/13</t>
  </si>
  <si>
    <t>026/AGO/CD/33/13</t>
  </si>
  <si>
    <t>BOLSAS P DIALISIS</t>
  </si>
  <si>
    <t>027/AGO/CD/33/13</t>
  </si>
  <si>
    <t>RESONANCIA</t>
  </si>
  <si>
    <t>028/AGO/CD/33/13</t>
  </si>
  <si>
    <t>RADIOGRAFIA</t>
  </si>
  <si>
    <t>029/AGO/CD/33/13</t>
  </si>
  <si>
    <t>030/AGO/CD/33/13</t>
  </si>
  <si>
    <t>031/AGO/CD/33/13</t>
  </si>
  <si>
    <t>032/AGO/CD/33/13</t>
  </si>
  <si>
    <t>033/AGO/CD/33/13</t>
  </si>
  <si>
    <t>035/JUN/CD/33/13</t>
  </si>
  <si>
    <t>036/AGO/CD/33/13</t>
  </si>
  <si>
    <t>037/AGO/CD/33/13</t>
  </si>
  <si>
    <t>CONCENTRADOR DE OXIGENO</t>
  </si>
  <si>
    <t>040/AGO/CD/33/13</t>
  </si>
  <si>
    <t>045/OCT/CD/33/13</t>
  </si>
  <si>
    <t>047/OCT/CD/33/13</t>
  </si>
  <si>
    <t>048/OCT/CD/33/13</t>
  </si>
  <si>
    <t>049/OCT/CD/33/13</t>
  </si>
  <si>
    <t>050/OCT/CD/33/13</t>
  </si>
  <si>
    <t>051/OCT/CD/33/13</t>
  </si>
  <si>
    <t>ANDADERA</t>
  </si>
  <si>
    <t>052/OCT/CD/33/13</t>
  </si>
  <si>
    <t>053/OCT/CD/33/13</t>
  </si>
  <si>
    <t>054/OCT/CD/33/13</t>
  </si>
  <si>
    <t>055/OCT/CD/33/13</t>
  </si>
  <si>
    <t>056/OCT/CD/33/13</t>
  </si>
  <si>
    <t>057/OCT/CD/33/13</t>
  </si>
  <si>
    <t>058/OCT/CD/33/13</t>
  </si>
  <si>
    <t>015/JUL/CD/33/13</t>
  </si>
  <si>
    <t>001/JUN/CD/9/13</t>
  </si>
  <si>
    <t>002/JUN/CD/9/13</t>
  </si>
  <si>
    <t>003/JUN/CD/9/13</t>
  </si>
  <si>
    <t>004/JUN/CD/9/13</t>
  </si>
  <si>
    <t>005/JUN/CD/9/13</t>
  </si>
  <si>
    <t>006/JUN/CD/9/13</t>
  </si>
  <si>
    <t>007/JUN/CD/9/13</t>
  </si>
  <si>
    <t>008/JUN/CD/9/13</t>
  </si>
  <si>
    <t>009/JUN/CD/9/13</t>
  </si>
  <si>
    <t>APOYO DE RENTA</t>
  </si>
  <si>
    <t>010/JUN/CD/9/13</t>
  </si>
  <si>
    <t>011/JUL/CD/9/13</t>
  </si>
  <si>
    <t xml:space="preserve">GASTOS FUNERARIOS </t>
  </si>
  <si>
    <t>012/JUL/CD/9/13</t>
  </si>
  <si>
    <t>013/JUL/CD/9/13</t>
  </si>
  <si>
    <t>014/JUL/CD/9/13</t>
  </si>
  <si>
    <t>015/JUL/CD/9/13</t>
  </si>
  <si>
    <t>016/JUL/CD/9/13</t>
  </si>
  <si>
    <t>017/JUL/CD/9/13</t>
  </si>
  <si>
    <t>018/JUL/CD/9/13</t>
  </si>
  <si>
    <t>019/JUL/CD/9/13</t>
  </si>
  <si>
    <t>020/JUL/CD/9/13</t>
  </si>
  <si>
    <t>021/JUL/CD/9/13</t>
  </si>
  <si>
    <t>022/JUL/CD/9/13</t>
  </si>
  <si>
    <t>023/JUL/CD/9/13</t>
  </si>
  <si>
    <t>024/JUL/CD/9/13</t>
  </si>
  <si>
    <t>025/JUL/CD/9/13</t>
  </si>
  <si>
    <t>026/JUL/CD/9/13</t>
  </si>
  <si>
    <t>028/JUL/CD/9/13</t>
  </si>
  <si>
    <t>029/AGO/CD/9/13</t>
  </si>
  <si>
    <t>030/AGO/CD/9/13</t>
  </si>
  <si>
    <t>031/AGO/CD/9/13</t>
  </si>
  <si>
    <t>032/AGO/CD/9/13</t>
  </si>
  <si>
    <t>033/AGO/CD/09/13</t>
  </si>
  <si>
    <t>CAMAS INDIVIDUALES</t>
  </si>
  <si>
    <t>033/AGO/CD/9/13</t>
  </si>
  <si>
    <t>034/AGO/CD/9/13</t>
  </si>
  <si>
    <t>035/AGO/CD/9/13</t>
  </si>
  <si>
    <t>036/AGO/CD/9/13</t>
  </si>
  <si>
    <t>037/AGO/CD/9/13</t>
  </si>
  <si>
    <t>038/AGO/CD/9/13</t>
  </si>
  <si>
    <t>039/AGO/CD/9/13</t>
  </si>
  <si>
    <t>040/AGO/CD/9/13</t>
  </si>
  <si>
    <t>PARRILLA  CON 4 QUEMADORES</t>
  </si>
  <si>
    <t>041/AGO/CD/9/13</t>
  </si>
  <si>
    <t>042/AGO/CD/9/13</t>
  </si>
  <si>
    <t>043/AGO/CD/9/13</t>
  </si>
  <si>
    <t>044/AGO/CD/9/13</t>
  </si>
  <si>
    <t>045/AGO/CD/9/13</t>
  </si>
  <si>
    <t>046/AGO/CD/9/13</t>
  </si>
  <si>
    <t>047/AGO/CD/9/13</t>
  </si>
  <si>
    <t>048/AGO/CD/9/13</t>
  </si>
  <si>
    <t>049/AGO/CD/9/13</t>
  </si>
  <si>
    <t>050/AGO/CD/9/13</t>
  </si>
  <si>
    <t>051/AGO/CD/9/13</t>
  </si>
  <si>
    <t>052/AGO/CD/9/13</t>
  </si>
  <si>
    <t>053/AGO/CD/9/13</t>
  </si>
  <si>
    <t>054/SEP/CD/9/13</t>
  </si>
  <si>
    <t>055/SEP/CD/9/13</t>
  </si>
  <si>
    <t>056/SEP/CD/9/13</t>
  </si>
  <si>
    <t>057/SEP/CD/9/13</t>
  </si>
  <si>
    <t>PROTESIS DE CADERA</t>
  </si>
  <si>
    <t>058/SEP/CD/9/13</t>
  </si>
  <si>
    <t>059/SEP/CD/9/13</t>
  </si>
  <si>
    <t>ERITOPROYETINA</t>
  </si>
  <si>
    <t>060/SEP/CD/9/13</t>
  </si>
  <si>
    <t>GAS</t>
  </si>
  <si>
    <t>061/SEP/CD/9/13</t>
  </si>
  <si>
    <t>062/SEP/CD/9/13</t>
  </si>
  <si>
    <t>063/SEP/CD/9/13</t>
  </si>
  <si>
    <t>064/SEP/CD/9/13</t>
  </si>
  <si>
    <t>065/SEP/CD/9/13</t>
  </si>
  <si>
    <t>066/SEP/CD/9/13</t>
  </si>
  <si>
    <t>067/SEP/CD/9/13</t>
  </si>
  <si>
    <t>068/SEP/CD/9/13</t>
  </si>
  <si>
    <t>069/SEP/CD/9/13</t>
  </si>
  <si>
    <t>070/SEP/CD/9/13</t>
  </si>
  <si>
    <t>071/SEP/CD/9/13</t>
  </si>
  <si>
    <t>CORSE</t>
  </si>
  <si>
    <t>072/SEP/CD/9/13</t>
  </si>
  <si>
    <t>073/OCT/CD/9/13</t>
  </si>
  <si>
    <t>MATERIAL QUIRURGICO</t>
  </si>
  <si>
    <t>074/OCT/CD/9/13</t>
  </si>
  <si>
    <t>075/OCT/CD/9/13</t>
  </si>
  <si>
    <t>076/OCT/CD/9/13</t>
  </si>
  <si>
    <t>077/OCT/CD/9/13</t>
  </si>
  <si>
    <t>078/OCT/CD/9/13</t>
  </si>
  <si>
    <t>079/OCT/CD/9/13</t>
  </si>
  <si>
    <t>SERVICIO FUNERAL</t>
  </si>
  <si>
    <t>080/OCT/CD/9/13</t>
  </si>
  <si>
    <t>081/OCT/CD/9/13</t>
  </si>
  <si>
    <t>082/OCT/CD/9/13</t>
  </si>
  <si>
    <t>083/NOV/CD/9/13</t>
  </si>
  <si>
    <t>084/NO/CD/9/13</t>
  </si>
  <si>
    <t>085/NOV/CD/9/13</t>
  </si>
  <si>
    <t>DEPENSAS</t>
  </si>
  <si>
    <t>001/JUN/CD/40/13</t>
  </si>
  <si>
    <t>002/JUN/CD/40/13</t>
  </si>
  <si>
    <t>INSUMOS PARA LA SALUD</t>
  </si>
  <si>
    <t>003/JUN/CD/40/13</t>
  </si>
  <si>
    <t>004/JUN/CD/40/13</t>
  </si>
  <si>
    <t>005/JUN/CD/40/13</t>
  </si>
  <si>
    <t>006/JUN/CD/40/13</t>
  </si>
  <si>
    <t>007/JUN/CD/40/13</t>
  </si>
  <si>
    <t>008/JUN/CD/40/13</t>
  </si>
  <si>
    <t>009/JUN/CD/40/13</t>
  </si>
  <si>
    <t>010/JUN/CD/40/13</t>
  </si>
  <si>
    <t>011/JUN/CD/40/13</t>
  </si>
  <si>
    <t>012/JUL/CD/40/13</t>
  </si>
  <si>
    <t>013/JUL/CD/40/13</t>
  </si>
  <si>
    <t>014/JUL/CD/40/13</t>
  </si>
  <si>
    <t>ZAPATOS ORTOPEDIA</t>
  </si>
  <si>
    <t>015/JUL/CD/40/13</t>
  </si>
  <si>
    <t>016/JUL/CD/40/13</t>
  </si>
  <si>
    <t>PLANTILLA ORTOPEDICA</t>
  </si>
  <si>
    <t>CORSET ORTOPEDICO</t>
  </si>
  <si>
    <t>017/JUL/CD/40/13</t>
  </si>
  <si>
    <t>018/JUL/CD/40/13</t>
  </si>
  <si>
    <t>019/JUL/CD/40/13</t>
  </si>
  <si>
    <t>020/JUL/CD/40/13</t>
  </si>
  <si>
    <t>022/JUL/CD/40/13</t>
  </si>
  <si>
    <t xml:space="preserve">SILLA DE RUEDAS </t>
  </si>
  <si>
    <t>023/JUL/CD/40/13</t>
  </si>
  <si>
    <t>ENUTRES</t>
  </si>
  <si>
    <t>025/JUL/CD/40/13</t>
  </si>
  <si>
    <t>MULETAS</t>
  </si>
  <si>
    <t>026/JUL/CD/40/13</t>
  </si>
  <si>
    <t>028/JUL/CD/40/13</t>
  </si>
  <si>
    <t>CATETER DOBLE</t>
  </si>
  <si>
    <t>029/JUL/CD/40/13</t>
  </si>
  <si>
    <t>030/AGO/CD/40/13</t>
  </si>
  <si>
    <t>ENUTRE</t>
  </si>
  <si>
    <t>031/AGO/CD/40/13</t>
  </si>
  <si>
    <t>032/AGO/CD/40/13</t>
  </si>
  <si>
    <t>BASTON</t>
  </si>
  <si>
    <t>034/AGO/CD/40/13</t>
  </si>
  <si>
    <t>035/AGO/CD/40/13</t>
  </si>
  <si>
    <t>036/AGO/CD/40/13</t>
  </si>
  <si>
    <t>PLACA PARA SOPORTE CONDILEO</t>
  </si>
  <si>
    <t>037/AGO/CD/40/13</t>
  </si>
  <si>
    <t>038/AGO/CD/40/13</t>
  </si>
  <si>
    <t>039/AGO/CD/40/13</t>
  </si>
  <si>
    <t>040/AGO/CD/40/13</t>
  </si>
  <si>
    <t>041/AGO/CD/40/13</t>
  </si>
  <si>
    <t>043/AGO/CD/40/13</t>
  </si>
  <si>
    <t>044/SEP/CD/40/13</t>
  </si>
  <si>
    <t>047/SEP/CD/40/13</t>
  </si>
  <si>
    <t>048/SEP/CD/40/13</t>
  </si>
  <si>
    <t>049/SEP/CD/40/13</t>
  </si>
  <si>
    <t>050/SEP/CD/40/13</t>
  </si>
  <si>
    <t>051/SEP/CD/40/13</t>
  </si>
  <si>
    <t>053/OCT/CD/40/13</t>
  </si>
  <si>
    <t>055/OCT/CD/40/13</t>
  </si>
  <si>
    <t>056/OCT/CD/40/13</t>
  </si>
  <si>
    <t>057/OCT/CD/40/13</t>
  </si>
  <si>
    <t>APOYO</t>
  </si>
  <si>
    <t>001/JUN/CD/42/13</t>
  </si>
  <si>
    <t>002/JUN/CD/42/13</t>
  </si>
  <si>
    <t>003/JUN/CD/4213</t>
  </si>
  <si>
    <t>004/JUN/CD/42/13</t>
  </si>
  <si>
    <t>005/JUN/CD/42/13</t>
  </si>
  <si>
    <t>006/JUN/CD/42/13</t>
  </si>
  <si>
    <t>007/JUN/CD/42/13</t>
  </si>
  <si>
    <t>008/JUN/CD/42/13</t>
  </si>
  <si>
    <t>009/JUN/CD/42/13</t>
  </si>
  <si>
    <t>MEDICAMENTO ESPECCIALIZADO</t>
  </si>
  <si>
    <t>010/JUL/CD/42/13</t>
  </si>
  <si>
    <t>011/JUN/CD/42/13</t>
  </si>
  <si>
    <t>012/JUN/CCD/42/13</t>
  </si>
  <si>
    <t>013/JUN/CD/42/13</t>
  </si>
  <si>
    <t>014/JUN/CD/42/13</t>
  </si>
  <si>
    <t>015/JUN/CD/42/13</t>
  </si>
  <si>
    <t>017/JUN/CD/42/13</t>
  </si>
  <si>
    <t>018/JUL/CD/42/13</t>
  </si>
  <si>
    <t>020/JUN/CD/42/13</t>
  </si>
  <si>
    <t>021/JUN/CD/42/13</t>
  </si>
  <si>
    <t>026/AGO/CD/42/13</t>
  </si>
  <si>
    <t>UNIFORME ESCOLAR</t>
  </si>
  <si>
    <t>UNIFORMA ESCOLAR DE  GALA</t>
  </si>
  <si>
    <t>LENTES</t>
  </si>
  <si>
    <t>027/AGO/CD/42/13</t>
  </si>
  <si>
    <t>028/AGO/CD/42/13</t>
  </si>
  <si>
    <t>QUIMIOTERAPIA</t>
  </si>
  <si>
    <t>029/AGO/CD/42/13</t>
  </si>
  <si>
    <t>030/AGO/CD/42/13</t>
  </si>
  <si>
    <t>BASE PARA CAMA</t>
  </si>
  <si>
    <t>032/AGO/CD/42/13</t>
  </si>
  <si>
    <t>034/AGO/CD/42/13</t>
  </si>
  <si>
    <t>036/AGO/CD/42/13</t>
  </si>
  <si>
    <t>038/AGO/CD/42/13</t>
  </si>
  <si>
    <t>039/AGO/CD/42/13</t>
  </si>
  <si>
    <t>COLCHON MATRIMONIAL</t>
  </si>
  <si>
    <t>040/AGO/CD/42/13</t>
  </si>
  <si>
    <t>041/AGO/CD/42/13</t>
  </si>
  <si>
    <t>042/ AGO/CD/42/13</t>
  </si>
  <si>
    <t>UNIFORME DEPORTIVO</t>
  </si>
  <si>
    <t>042/AGO/CD/42/13</t>
  </si>
  <si>
    <t>BASES  PARA CAMA</t>
  </si>
  <si>
    <t>COLCHONES</t>
  </si>
  <si>
    <t>043/AGO/CD/42/13</t>
  </si>
  <si>
    <t>044/AGO/CD/42/13</t>
  </si>
  <si>
    <t>HUMIFICADOR</t>
  </si>
  <si>
    <t>045/AGO/CD/42/13</t>
  </si>
  <si>
    <t>048/AGO/CD/42/13</t>
  </si>
  <si>
    <t>049/SEP/CD/42/13</t>
  </si>
  <si>
    <t>050/SEP/CD/42/13</t>
  </si>
  <si>
    <t>051/SEP/CD/42/13</t>
  </si>
  <si>
    <t>053/SEP/CD/42/13</t>
  </si>
  <si>
    <t>054/SEP/CD/42/13</t>
  </si>
  <si>
    <t>055/SEP/CD/42/13</t>
  </si>
  <si>
    <t>057/SEP/CD/42/13</t>
  </si>
  <si>
    <t>060/OCT/CD/42/13</t>
  </si>
  <si>
    <t>063/OCT/CD/42/13</t>
  </si>
  <si>
    <t>001/JUN/CD/45/13</t>
  </si>
  <si>
    <t>003/JUN/CD/45/13</t>
  </si>
  <si>
    <t>004/JUN/CD/45/13</t>
  </si>
  <si>
    <t>006/JUN/CD/45/13</t>
  </si>
  <si>
    <t>007/JUN/CD/45/13</t>
  </si>
  <si>
    <t>009/JUN/CD/45/13</t>
  </si>
  <si>
    <t>JERINGAS</t>
  </si>
  <si>
    <t>010/JUN/CD/45/13</t>
  </si>
  <si>
    <t>011/JUL/CD/45/13</t>
  </si>
  <si>
    <t>012/JUN/CD/45/13</t>
  </si>
  <si>
    <t>013/JUN/CD/45/13</t>
  </si>
  <si>
    <t>016/JUN/CD/45/13</t>
  </si>
  <si>
    <t>BOLSA PARA DIALISIS</t>
  </si>
  <si>
    <t>BOLSAS PAR ADIALISIS</t>
  </si>
  <si>
    <t>018/JUL/CD/45/13</t>
  </si>
  <si>
    <t>019/JUL/CD/45/13</t>
  </si>
  <si>
    <t>020/JUL/CD/45/13</t>
  </si>
  <si>
    <t>021/JUL/CD/45/13</t>
  </si>
  <si>
    <t>022/JUL/CD/45/13</t>
  </si>
  <si>
    <t>023/JUL/CD/45/13</t>
  </si>
  <si>
    <t>024/JUN/CD/45/13</t>
  </si>
  <si>
    <t>025/JUL/CD/45/13</t>
  </si>
  <si>
    <t>026/JUL/CD/45/13</t>
  </si>
  <si>
    <t>027/JUL/CD/45/13</t>
  </si>
  <si>
    <t>028/JUL/CD/45/13</t>
  </si>
  <si>
    <t>030/JUL/CD/45/13</t>
  </si>
  <si>
    <t>031/JUL/CD/45/13</t>
  </si>
  <si>
    <t>032/SEP/CD/45/13</t>
  </si>
  <si>
    <t>033/AGO/CD/45/13</t>
  </si>
  <si>
    <t>034/AGO/CD/45/13</t>
  </si>
  <si>
    <t>035/AGO/CD/45/13</t>
  </si>
  <si>
    <t>036/AGO/CD/45/13</t>
  </si>
  <si>
    <t>037/AGO/CD/45/13</t>
  </si>
  <si>
    <t>038/AGO/CD/45/13</t>
  </si>
  <si>
    <t>039/AGO/CD/45/13</t>
  </si>
  <si>
    <t>040/AGO/CD/45/13</t>
  </si>
  <si>
    <t>041/AGO/CD/45/13</t>
  </si>
  <si>
    <t>042/AGO/CD/45/13</t>
  </si>
  <si>
    <t>043/AGO/CD/45/13</t>
  </si>
  <si>
    <t>TIRAS REACTIVAS</t>
  </si>
  <si>
    <t>044/AGO/CD/45/13</t>
  </si>
  <si>
    <t>045/AGO/CD/45/13</t>
  </si>
  <si>
    <t>047/AGO/CD/45/13</t>
  </si>
  <si>
    <t>048/AGO/CD/45/13</t>
  </si>
  <si>
    <t>049/AGO/CD/45/13</t>
  </si>
  <si>
    <t>050/AGO/CD/45/13</t>
  </si>
  <si>
    <t>051/AGO/CD/45/13</t>
  </si>
  <si>
    <t>052/AGO/CD/45/13</t>
  </si>
  <si>
    <t>053/SEP/CD/45/13</t>
  </si>
  <si>
    <t>054/SEP/CD/45/13</t>
  </si>
  <si>
    <t>055/SEP/CD/45/13</t>
  </si>
  <si>
    <t>056/SEP/CD/45/13</t>
  </si>
  <si>
    <t>057/SEP/CD/45/13</t>
  </si>
  <si>
    <t>058/SEP/CD/45/13</t>
  </si>
  <si>
    <t>059/SEP/CD/45/13</t>
  </si>
  <si>
    <t xml:space="preserve">BASTON </t>
  </si>
  <si>
    <t>060/SEP/CD/45/13</t>
  </si>
  <si>
    <t>061/SEP/CD/45/13</t>
  </si>
  <si>
    <t>062/SEP/CD/45/13</t>
  </si>
  <si>
    <t>063/SEP/CD/45/13</t>
  </si>
  <si>
    <t>064/SEP/CD/45/13</t>
  </si>
  <si>
    <t>065/SEP/CD/45/13</t>
  </si>
  <si>
    <t>066/SEP/CD/45/13</t>
  </si>
  <si>
    <t>067/SEP/CD/45/13</t>
  </si>
  <si>
    <t>068/SEP/CD/45/13</t>
  </si>
  <si>
    <t>069/SEP/CD/45/13</t>
  </si>
  <si>
    <t>BASES PARA CAMA</t>
  </si>
  <si>
    <t>070/SEP/CD/45/13</t>
  </si>
  <si>
    <t>MEDIAS DE COMPRESION</t>
  </si>
  <si>
    <t>071/SEP/CD/45/13</t>
  </si>
  <si>
    <t>072/NOV/CD/45/13</t>
  </si>
  <si>
    <t>073/NOV/CD/45/13</t>
  </si>
  <si>
    <t>074/NOV/CD/45/13</t>
  </si>
  <si>
    <t>001/JUN/CD/49/13</t>
  </si>
  <si>
    <t>HEMODIALISIS</t>
  </si>
  <si>
    <t>002/JUN/CD/49/13</t>
  </si>
  <si>
    <t>004/JUN/CD/49/13</t>
  </si>
  <si>
    <t>005/JUN/CD/49/13</t>
  </si>
  <si>
    <t>006/JUN/CD/49/13</t>
  </si>
  <si>
    <t>MEDICAMENTO  ESPECIALIZADO</t>
  </si>
  <si>
    <t>007/JUN/CD/49/13</t>
  </si>
  <si>
    <t>008/JUN/CD/49/13</t>
  </si>
  <si>
    <t>009/JUN/CD/49/13</t>
  </si>
  <si>
    <t>010/JUN/CD/49/13</t>
  </si>
  <si>
    <t>011/JUN/CD/49/13</t>
  </si>
  <si>
    <t>012/JUN/CD/49/13</t>
  </si>
  <si>
    <t>013/JUN/CD/49/13</t>
  </si>
  <si>
    <t>014/JUN/CD/49/13</t>
  </si>
  <si>
    <t>015/JUL/CD/49/13</t>
  </si>
  <si>
    <t>016/JUL/CD/49/13</t>
  </si>
  <si>
    <t>017/JUL/CD/49/13</t>
  </si>
  <si>
    <t>018/JUL/CD/49/13</t>
  </si>
  <si>
    <t>PEDISURE</t>
  </si>
  <si>
    <t>019/JUL/CD/49/13</t>
  </si>
  <si>
    <t>020/JUL/CD/49/13</t>
  </si>
  <si>
    <t>021/JUL/CD/49/13</t>
  </si>
  <si>
    <t>022/JUL/CD/49/13</t>
  </si>
  <si>
    <t>023/JUL/CD/49/13</t>
  </si>
  <si>
    <t>SILLA PCI</t>
  </si>
  <si>
    <t>024/JUL/CD/49/13</t>
  </si>
  <si>
    <t>025/JUL/CD/49/13</t>
  </si>
  <si>
    <t>026/JUL/CD/49/13</t>
  </si>
  <si>
    <t>027/JUL/CD/43/13</t>
  </si>
  <si>
    <t>028/JUL/CD/49/13</t>
  </si>
  <si>
    <t>029/JUL/CD/49/13</t>
  </si>
  <si>
    <t>030/JUL/CD/49/13</t>
  </si>
  <si>
    <t>031/JUL/CD/49/13</t>
  </si>
  <si>
    <t>032/JUL/CD/49/13</t>
  </si>
  <si>
    <t>033/JUL/CD/43/13</t>
  </si>
  <si>
    <t>034/JUL/CD/49/13</t>
  </si>
  <si>
    <t>035/JUL/CD/49/13</t>
  </si>
  <si>
    <t>036/JUN/CD/49/13</t>
  </si>
  <si>
    <t>037/JUL/CD/49/13</t>
  </si>
  <si>
    <t>038/JUL/CD/43/13</t>
  </si>
  <si>
    <t>039/JUL/CD/49/13</t>
  </si>
  <si>
    <t>040/JUL/CD/49/13</t>
  </si>
  <si>
    <t>042/AGO/CD/43/13</t>
  </si>
  <si>
    <t>043/AGO/CD/43/13</t>
  </si>
  <si>
    <t>044/AGO/CD/43/13</t>
  </si>
  <si>
    <t>045/AGO/CD/49/13</t>
  </si>
  <si>
    <t>046/AGO/CD/49/13</t>
  </si>
  <si>
    <t>047/AGO/CD/43/13</t>
  </si>
  <si>
    <t>048/AGO/CD/43/13</t>
  </si>
  <si>
    <t>049/AGO/CD/43/13</t>
  </si>
  <si>
    <t>050/AGO/CD/43/13</t>
  </si>
  <si>
    <t>051/AGO/CD/43/13</t>
  </si>
  <si>
    <t>052/AGO/CD/43/13</t>
  </si>
  <si>
    <t xml:space="preserve">MEDICAMETO </t>
  </si>
  <si>
    <t>053/AGO/CD/43/13</t>
  </si>
  <si>
    <t>054/AGO/CD/43/13</t>
  </si>
  <si>
    <t>055/AGO/CD/43/13</t>
  </si>
  <si>
    <t>056/AGO/CD/43/13</t>
  </si>
  <si>
    <t>057/AGO/CD/43/13</t>
  </si>
  <si>
    <t>GLUCERNA</t>
  </si>
  <si>
    <t>059/AGO/CD/43/13</t>
  </si>
  <si>
    <t>060/AGO/CD/43/13</t>
  </si>
  <si>
    <t>061/AGO/CD/43/13</t>
  </si>
  <si>
    <t>062/AGO/CD/43/13</t>
  </si>
  <si>
    <t>063/AGO/CD/43/13</t>
  </si>
  <si>
    <t>064/AGO/CD/43/13</t>
  </si>
  <si>
    <t>065/SEP/CD/43/13</t>
  </si>
  <si>
    <t>066/SEP/CD/43/13</t>
  </si>
  <si>
    <t>002/JUN/CD/52/13</t>
  </si>
  <si>
    <t>ECO CARDIOGRAMA</t>
  </si>
  <si>
    <t>003/JUN/CD/52/13</t>
  </si>
  <si>
    <t>004/JUN/CD/52/13</t>
  </si>
  <si>
    <t>005/JUN/CD/52/13</t>
  </si>
  <si>
    <t>ULTRASONIDO</t>
  </si>
  <si>
    <t>006/JUN/CD/52/13</t>
  </si>
  <si>
    <t>MEDICAMENTOS</t>
  </si>
  <si>
    <t>007/JUN/CD/52/13</t>
  </si>
  <si>
    <t>008/JUL/CD/52/13</t>
  </si>
  <si>
    <t>009/JUN/CD/52/13</t>
  </si>
  <si>
    <t>BASES INDIVIDUALES</t>
  </si>
  <si>
    <t>010/JUN/CD/52/13</t>
  </si>
  <si>
    <t>BASE DE CAMA</t>
  </si>
  <si>
    <t>011/JUN/CD/52/13</t>
  </si>
  <si>
    <t>BASES MATRIMONIALES</t>
  </si>
  <si>
    <t>012/JUN/CD/52/13</t>
  </si>
  <si>
    <t>PARRILLA ELECTRICA</t>
  </si>
  <si>
    <t>ELECTRODEMESTICO (PARRILLA ELECTRICA)</t>
  </si>
  <si>
    <t>014/JUN/CD/52/13</t>
  </si>
  <si>
    <t>015/JUL/CD/52/13</t>
  </si>
  <si>
    <t>016/JUN/CD/52/13</t>
  </si>
  <si>
    <t>017/JUN/CD/52/13</t>
  </si>
  <si>
    <t>019/JUN/CD/52/13</t>
  </si>
  <si>
    <t>MEDICAMENTO PSIQUIATRICO</t>
  </si>
  <si>
    <t>020/JUL/CD/52/13</t>
  </si>
  <si>
    <t>021/JUL/CD/52/13</t>
  </si>
  <si>
    <t>022/JUL/CD/52/13</t>
  </si>
  <si>
    <t>023/JUL/CD/52/13</t>
  </si>
  <si>
    <t>024/JUL/CD/52/13</t>
  </si>
  <si>
    <t>025/JUL/CD/52/13</t>
  </si>
  <si>
    <t>026/JUL/CD/52/13</t>
  </si>
  <si>
    <t>027/JUL/CD/52/13</t>
  </si>
  <si>
    <t>028/JUL/CD/52/13</t>
  </si>
  <si>
    <t>029/JUL/CD/52/13</t>
  </si>
  <si>
    <t>ESTUDIO MEDICO ESPECIALIZADO</t>
  </si>
  <si>
    <t>030/JUL/CD/52/13</t>
  </si>
  <si>
    <t>031/JUL/CD/52/13</t>
  </si>
  <si>
    <t>032/JUL/CD/52/13</t>
  </si>
  <si>
    <t>033/JUL/CD/52/13</t>
  </si>
  <si>
    <t>034/JUL/CD/52/13</t>
  </si>
  <si>
    <t>035/JUL/CD/52/13</t>
  </si>
  <si>
    <t>036/JUL/CD/52/13</t>
  </si>
  <si>
    <t>037/JUL/CD/52/13</t>
  </si>
  <si>
    <t>038/JUL/CD/52/13</t>
  </si>
  <si>
    <t>039/JUL/CD/52/13</t>
  </si>
  <si>
    <t>040/JUL/CD/52/13</t>
  </si>
  <si>
    <t>041/AGO/CD/52/13</t>
  </si>
  <si>
    <t>046/JUN/CD/52/13</t>
  </si>
  <si>
    <t xml:space="preserve">TRANSPORTE </t>
  </si>
  <si>
    <t>047/AGO/CD/52/13</t>
  </si>
  <si>
    <t>LAMINAS</t>
  </si>
  <si>
    <t>COMEDOR Y SILLAS</t>
  </si>
  <si>
    <t>048/AGO/CD/52/13</t>
  </si>
  <si>
    <t>049/AGO/CD/52/13</t>
  </si>
  <si>
    <t>CAMA INDIVIDUAL</t>
  </si>
  <si>
    <t>050/AGO/CD/52/13</t>
  </si>
  <si>
    <t>051/AGO/CD/52/13</t>
  </si>
  <si>
    <t>052/SEP/CD/52/13</t>
  </si>
  <si>
    <t>053/SEP/CD/52/13</t>
  </si>
  <si>
    <t>ESTUDIOS MEDICOS</t>
  </si>
  <si>
    <t>054/SEP/CD/52/13</t>
  </si>
  <si>
    <t>055/SEP/CD/52/13</t>
  </si>
  <si>
    <t>COLCHON  INDIVIDUAL</t>
  </si>
  <si>
    <t>056/SEP/CD/52/13</t>
  </si>
  <si>
    <t>057/SEP/CD/52/13</t>
  </si>
  <si>
    <t>058/SEP/CD/52/13</t>
  </si>
  <si>
    <t xml:space="preserve">COLCHON </t>
  </si>
  <si>
    <t>CILINDRO  DE GAS</t>
  </si>
  <si>
    <t>059/SEP/CD/52/13</t>
  </si>
  <si>
    <t>060/SEP/CD/52/13</t>
  </si>
  <si>
    <t>062/AGO/CD/52/13</t>
  </si>
  <si>
    <t>063/SEP/CD/52/13</t>
  </si>
  <si>
    <t>064/SEP/CD/52/13</t>
  </si>
  <si>
    <t>065/SEP/CD/52/13</t>
  </si>
  <si>
    <t>066/SEP/CD/52/13</t>
  </si>
  <si>
    <t>067/SEP/CD/52/13</t>
  </si>
  <si>
    <t>COLCHON ES</t>
  </si>
  <si>
    <t>068/SEP/CD/52/13</t>
  </si>
  <si>
    <t>069/SEP/CD/52/13</t>
  </si>
  <si>
    <t>ESTUFA DE MESA</t>
  </si>
  <si>
    <t>070/SEP/CD/52/13</t>
  </si>
  <si>
    <t>071/OCT/CD/52/13</t>
  </si>
  <si>
    <t>072/SEP/CD/52/13</t>
  </si>
  <si>
    <t>073/OCT/CD/52/13</t>
  </si>
  <si>
    <t>CLAVO CENTRO MEDULAR</t>
  </si>
  <si>
    <t>074/OCT/CD/52/13</t>
  </si>
  <si>
    <t>LAMINAS GALBANIZADAS</t>
  </si>
  <si>
    <t>075/OCT/CD/52/13</t>
  </si>
  <si>
    <t>076/OCT/CD/52/13</t>
  </si>
  <si>
    <t>078/NOV/CD/52/13</t>
  </si>
  <si>
    <t>COLCHONES Y UN CILINDRO DE GAS</t>
  </si>
  <si>
    <t>013/JUN/CD/52/13</t>
  </si>
  <si>
    <t>001/JUN/CD/61/13</t>
  </si>
  <si>
    <t>COLCHON HOSPITALARIO</t>
  </si>
  <si>
    <t>002/JUN/CD/61/13</t>
  </si>
  <si>
    <t>003/JUN/CD/61/13</t>
  </si>
  <si>
    <t>SILLA DE RUEDAS ESTÁNDAR</t>
  </si>
  <si>
    <t>BAUMANOMETRO</t>
  </si>
  <si>
    <t>GLUCOMETRO</t>
  </si>
  <si>
    <t>004/JUN/CD/61/13</t>
  </si>
  <si>
    <t>005/JUN/CD/61/13</t>
  </si>
  <si>
    <t>006/JUN/CD/61/13</t>
  </si>
  <si>
    <t>007/JUN/CD/61/13</t>
  </si>
  <si>
    <t>008/JUL/CD/61/13</t>
  </si>
  <si>
    <t>009/JUN/CD/61/13</t>
  </si>
  <si>
    <t>010/JUN/CD/61/13</t>
  </si>
  <si>
    <t>011/JUN/CD/61/13</t>
  </si>
  <si>
    <t>BIOMETRIA HEMATICA</t>
  </si>
  <si>
    <t>ESTUDIOS DE GABINETE</t>
  </si>
  <si>
    <t>ECO DE HIGADO</t>
  </si>
  <si>
    <t>ESTUDIO ANTIGENO</t>
  </si>
  <si>
    <t>012/JUL/CD/61/13</t>
  </si>
  <si>
    <t>014/JUL/CD/61/13</t>
  </si>
  <si>
    <t>GASAS</t>
  </si>
  <si>
    <t>GASA ESTERIL</t>
  </si>
  <si>
    <t>015/JUL/CD/61/13</t>
  </si>
  <si>
    <t>016/JUL/CD/61/13</t>
  </si>
  <si>
    <t>TENIS DEPORTIVOS</t>
  </si>
  <si>
    <t>017/JUL/CD/61/13</t>
  </si>
  <si>
    <t>018/JUL/CD/61/13</t>
  </si>
  <si>
    <t>019/JUL/CD/61/13</t>
  </si>
  <si>
    <t>020/JUL/CD/61/13</t>
  </si>
  <si>
    <t>021/JUN/CD/61/13</t>
  </si>
  <si>
    <t>022/JUL/CD/61/13</t>
  </si>
  <si>
    <t>023/JUL/CD/61/13</t>
  </si>
  <si>
    <t>024/JUL/CD/61/13</t>
  </si>
  <si>
    <t>025/JUL/CD/61/13</t>
  </si>
  <si>
    <t>026/JUL/CD/61/13</t>
  </si>
  <si>
    <t>027/JUL/CD/61/13</t>
  </si>
  <si>
    <t>029/JUL/CD/61/13</t>
  </si>
  <si>
    <t>030/JUL/CD/61/13</t>
  </si>
  <si>
    <t>031/JUL/CD/61/13</t>
  </si>
  <si>
    <t>032/JUL/CD/61/13</t>
  </si>
  <si>
    <t>033/JUL/CD/61/13</t>
  </si>
  <si>
    <t>034/JUL/CD/61/13</t>
  </si>
  <si>
    <t>035/JUL/CD/61/13</t>
  </si>
  <si>
    <t>036/JUL/CD/61/13</t>
  </si>
  <si>
    <t>LENTES DE GRADUACION</t>
  </si>
  <si>
    <t>037/JUL/CD/61/13</t>
  </si>
  <si>
    <t>038/JUL/CD/61/13</t>
  </si>
  <si>
    <t>039/JUL/CD/61/13</t>
  </si>
  <si>
    <t>040/JUL/CD/61/13</t>
  </si>
  <si>
    <t>041/AGO/CD/61/13</t>
  </si>
  <si>
    <t>042/AGO/CD/61/13</t>
  </si>
  <si>
    <t>043/AGO/CD/61/13</t>
  </si>
  <si>
    <t>044/JUL/CD/61/13</t>
  </si>
  <si>
    <t>045/AGO/CD/61/13</t>
  </si>
  <si>
    <t>046/AGO/CD/61/13</t>
  </si>
  <si>
    <t>ECOCARDIOGRAFIA</t>
  </si>
  <si>
    <t>047/AGO/CD/61/13</t>
  </si>
  <si>
    <t>UNIFORME DE GALA</t>
  </si>
  <si>
    <t>048/AGO/CD/61/13</t>
  </si>
  <si>
    <t>049/AGO/CD/61/13</t>
  </si>
  <si>
    <t>050/AGO/CD/61/13</t>
  </si>
  <si>
    <t>051/AGO/CD/61/13</t>
  </si>
  <si>
    <t>052/AGO/CD/61/13</t>
  </si>
  <si>
    <t>053/AGO/CD/61/13</t>
  </si>
  <si>
    <t>054/AGO/CD/61/13</t>
  </si>
  <si>
    <t>UNIFORME</t>
  </si>
  <si>
    <t>ZAPATOS ESCOLARES</t>
  </si>
  <si>
    <t>055/AGO/CD/61/13</t>
  </si>
  <si>
    <t>056/AGO/CD/61/13</t>
  </si>
  <si>
    <t>057/AGO/CD/61/13</t>
  </si>
  <si>
    <t>059/AGO/CD/61/13</t>
  </si>
  <si>
    <t>060/AGO/CD/61/13</t>
  </si>
  <si>
    <t>CAMAS</t>
  </si>
  <si>
    <t>061/AGO/CD/61/13</t>
  </si>
  <si>
    <t>062/SEP/CD/61/13</t>
  </si>
  <si>
    <t>063/AGO/CD/61/13</t>
  </si>
  <si>
    <t>064/AGO/CD/61/13</t>
  </si>
  <si>
    <t>066/SEP/CD/61/13</t>
  </si>
  <si>
    <t>UNIFORMES DE GALA</t>
  </si>
  <si>
    <t>BASES Y COLCHONES</t>
  </si>
  <si>
    <t>067/SEP/CD/61/13</t>
  </si>
  <si>
    <t>068/SEP/CD/61/13</t>
  </si>
  <si>
    <t>069/SEP/CD/61/13</t>
  </si>
  <si>
    <t>070/SEP/CD/61/13</t>
  </si>
  <si>
    <t>071/SEP/CD/61/13</t>
  </si>
  <si>
    <t>072/SEP/CD/61/13</t>
  </si>
  <si>
    <t>073/OCT/CD/61/13</t>
  </si>
  <si>
    <t>074/OCT/CD/61/13</t>
  </si>
  <si>
    <t>075/OCT/CD/61/13</t>
  </si>
  <si>
    <t>076/OCT/CD/61/13</t>
  </si>
  <si>
    <t>078/OCT/CD/61/13</t>
  </si>
  <si>
    <t>079/OCT/CD/61/13</t>
  </si>
  <si>
    <t>080/OCT/CD/61/13</t>
  </si>
  <si>
    <t>081/OCT/CD/61/13</t>
  </si>
  <si>
    <t>082/OCT/CD/61/13</t>
  </si>
  <si>
    <t>083/OCT/CD/61/13</t>
  </si>
  <si>
    <t>001/JUN/CD/64/13</t>
  </si>
  <si>
    <t>002/JUN/CD/64/13</t>
  </si>
  <si>
    <t>TRANSPORTE.</t>
  </si>
  <si>
    <t>003/JUN/CD/64/13</t>
  </si>
  <si>
    <t>004/JUN/CD/64/13</t>
  </si>
  <si>
    <t>005/JUN/CD/64/13</t>
  </si>
  <si>
    <t>006/JUN/CD/64/13</t>
  </si>
  <si>
    <t>007/JUN/CD/64/13</t>
  </si>
  <si>
    <t>008/JUN/CD/64/13</t>
  </si>
  <si>
    <t>009/JUN/CD/64/13</t>
  </si>
  <si>
    <t>010/JUN/CD/64/13</t>
  </si>
  <si>
    <t>011/JUN/CD/64/13</t>
  </si>
  <si>
    <t>012/JUN/CD/64/13</t>
  </si>
  <si>
    <t>013/JUL/CD/64/13</t>
  </si>
  <si>
    <t>014/JUN/CD/64/13</t>
  </si>
  <si>
    <t>015/JUL/CD/64/13</t>
  </si>
  <si>
    <t>ALIMENTOS Y ARTICULOS DE HIGIENE PERSONAL</t>
  </si>
  <si>
    <t>BOLSAS PARA ALIMENTACION</t>
  </si>
  <si>
    <t>ALIMENTO BLANDO</t>
  </si>
  <si>
    <t>016/JUL/CD/64/13</t>
  </si>
  <si>
    <t>ECOCARDIOGRAMA</t>
  </si>
  <si>
    <t>017/JUL/CD/64/13</t>
  </si>
  <si>
    <t>018/JUL/CD/64/13</t>
  </si>
  <si>
    <t>019/JUL/CD/64/13</t>
  </si>
  <si>
    <t>020/JUL/CD/64/13</t>
  </si>
  <si>
    <t>021/JUL/CD/64/13</t>
  </si>
  <si>
    <t>022/JUL/CD/64/13</t>
  </si>
  <si>
    <t>023/JUL/CD/64/13</t>
  </si>
  <si>
    <t>024/JUL/CD/64/13</t>
  </si>
  <si>
    <t>025/JUL/CD/64/13</t>
  </si>
  <si>
    <t>026/JUL/CD/64/13</t>
  </si>
  <si>
    <t>FERRULAS</t>
  </si>
  <si>
    <t>027/JUL/CD/64/13</t>
  </si>
  <si>
    <t>CORSET</t>
  </si>
  <si>
    <t>028/JUL/CD/64/13</t>
  </si>
  <si>
    <t>029/JUL/CD/64/13</t>
  </si>
  <si>
    <t>030/JUL/CD/64/13</t>
  </si>
  <si>
    <t>031/JUL/CD/64/13</t>
  </si>
  <si>
    <t>032/JUL/CD/64/13</t>
  </si>
  <si>
    <t>033/JUL/CD/64/13</t>
  </si>
  <si>
    <t>PEDIASURE</t>
  </si>
  <si>
    <t>034/JUL/CD/64/13</t>
  </si>
  <si>
    <t>035/JUL/CD/64/13</t>
  </si>
  <si>
    <t>036/JUL/CD/64/13</t>
  </si>
  <si>
    <t>037/JUL/CD/64/13</t>
  </si>
  <si>
    <t>PASAJE</t>
  </si>
  <si>
    <t>038/AGO/CD/64/13</t>
  </si>
  <si>
    <t>GASTOS FUNERARIOS</t>
  </si>
  <si>
    <t>039/AGO/CD/64/13</t>
  </si>
  <si>
    <t>040/AGO/CD/64/13</t>
  </si>
  <si>
    <t>041/AGO/CD/64/13</t>
  </si>
  <si>
    <t>042/AGO/CD/64/13</t>
  </si>
  <si>
    <t xml:space="preserve">ATAUD </t>
  </si>
  <si>
    <t>043/AGO/CD/64/13</t>
  </si>
  <si>
    <t>044/AGO/CD/64/13</t>
  </si>
  <si>
    <t>045/AGO/CD/64/13</t>
  </si>
  <si>
    <t>046/AGO/CD/64/13</t>
  </si>
  <si>
    <t>048/SEP/CD/64/13</t>
  </si>
  <si>
    <t>ECO TRANSFONTANELAR</t>
  </si>
  <si>
    <t>049/SEP/CD/64/13</t>
  </si>
  <si>
    <t>RENTA DE EQUIPO PARA CIRUGIA</t>
  </si>
  <si>
    <t>050/SEP/CD/64/13</t>
  </si>
  <si>
    <t>001/JUN/CD/71/13</t>
  </si>
  <si>
    <t>002/JUN/CD/71/13</t>
  </si>
  <si>
    <t xml:space="preserve">PAÑALES </t>
  </si>
  <si>
    <t>003/JUN/CD/71/13</t>
  </si>
  <si>
    <t>006/JUN/CD/71/13</t>
  </si>
  <si>
    <t>007/JUN/CD/71/13</t>
  </si>
  <si>
    <t>008/JUN/CD/71/13</t>
  </si>
  <si>
    <t>009/JUN/CD/71/13</t>
  </si>
  <si>
    <t>011/JUN/CD/71/13</t>
  </si>
  <si>
    <t>012/JUN/CD/71/13</t>
  </si>
  <si>
    <t>013/JUN/CD/71/13</t>
  </si>
  <si>
    <t>SERVICIO FUNERARIO</t>
  </si>
  <si>
    <t>015/JUN/CD/71/13</t>
  </si>
  <si>
    <t>016/JUN/CD/71/13</t>
  </si>
  <si>
    <t>017/JUN/CD/71/13</t>
  </si>
  <si>
    <t>018/JUN/CD/71/13</t>
  </si>
  <si>
    <t>019/JUN/CD/71/13</t>
  </si>
  <si>
    <t>020/JUN/CD/71/13</t>
  </si>
  <si>
    <t>021/JUN/CD/71/13</t>
  </si>
  <si>
    <t>023/JUL/CD/71/13</t>
  </si>
  <si>
    <t>024/JUL/CD/71/13</t>
  </si>
  <si>
    <t>025/JUL/CD/71/13</t>
  </si>
  <si>
    <t>028/JUL/CD/71/13</t>
  </si>
  <si>
    <t>029/JUL/CD/71/13</t>
  </si>
  <si>
    <t>031/AGO/CD/71/13</t>
  </si>
  <si>
    <t>032/AGO/CD/71/13</t>
  </si>
  <si>
    <t>033/AGO/CD/71/13</t>
  </si>
  <si>
    <t>035/AGO/CD/71/13</t>
  </si>
  <si>
    <t>036/SEP/CD/71/13</t>
  </si>
  <si>
    <t>037/SEP/CD/71/13</t>
  </si>
  <si>
    <t>038/SEP/CD/71/13</t>
  </si>
  <si>
    <t>039/SEP/CD/71/13</t>
  </si>
  <si>
    <t>041/SEP/CD/71/13</t>
  </si>
  <si>
    <t>ROPA DEPORTIVA</t>
  </si>
  <si>
    <t>042/SEP/CD/71/13</t>
  </si>
  <si>
    <t>043/SEP/CD/71/13</t>
  </si>
  <si>
    <t>044/OCT/CD/71/13</t>
  </si>
  <si>
    <t>045/SEP/CD/71/13</t>
  </si>
  <si>
    <t>046/SEP/CD/71/13</t>
  </si>
  <si>
    <t>047/SEP/CD/71/13</t>
  </si>
  <si>
    <t>048/OCT/CD/71/13</t>
  </si>
  <si>
    <t>049/OCT/CD/71/13</t>
  </si>
  <si>
    <t>050/OCT/CD/71/13</t>
  </si>
  <si>
    <t>001/JUN/CD/72/13</t>
  </si>
  <si>
    <t>002/JUN/CD/72/13</t>
  </si>
  <si>
    <t>004/JUNIO/CD/72/13</t>
  </si>
  <si>
    <t>005/JUN/CD/72/13</t>
  </si>
  <si>
    <t>006/JUN/CD/72/13</t>
  </si>
  <si>
    <t>007/JUN/CD/72/13</t>
  </si>
  <si>
    <t>008/JUN/CD/72/13</t>
  </si>
  <si>
    <t>JERINGAS PARA INSULINA</t>
  </si>
  <si>
    <t>TIRAS REACTIVAS Y LANCETAS</t>
  </si>
  <si>
    <t>009/JUN/CD/28/13</t>
  </si>
  <si>
    <t>GOTERO BTX-HA</t>
  </si>
  <si>
    <t>LUMIGAN GOTERO</t>
  </si>
  <si>
    <t>010/JUN/CD/72/13</t>
  </si>
  <si>
    <t>012/JUN/CD/72/13</t>
  </si>
  <si>
    <t>013/JUN/CD/72/13</t>
  </si>
  <si>
    <t>014/JUN/CD/72/13</t>
  </si>
  <si>
    <t>015/JUL/CD/72/13</t>
  </si>
  <si>
    <t>016/JUL/CD/72/13</t>
  </si>
  <si>
    <t>017/JUN/CD/72/13</t>
  </si>
  <si>
    <t>018/JUN/CD/72/13</t>
  </si>
  <si>
    <t>019/JUL/CD/72/13</t>
  </si>
  <si>
    <t>020/JUL/CD/72/13</t>
  </si>
  <si>
    <t>021/JULIO/CD/72/13</t>
  </si>
  <si>
    <t>022/JUL/CD/72/13</t>
  </si>
  <si>
    <t>023/JUL/CD/72/13</t>
  </si>
  <si>
    <t>COCLCHONES</t>
  </si>
  <si>
    <t>024/JUL/CD/72/13</t>
  </si>
  <si>
    <t>026/JUL/CD/72/13</t>
  </si>
  <si>
    <t>029/AGO/CD/72/13</t>
  </si>
  <si>
    <t>030/AGO/CD/72/13</t>
  </si>
  <si>
    <t>031/AGO/CD/72/13</t>
  </si>
  <si>
    <t>LECHE FORMULA</t>
  </si>
  <si>
    <t>033/AGO/CD/72/13</t>
  </si>
  <si>
    <t>034/AGO/CD/72/13</t>
  </si>
  <si>
    <t>035/AGO/CD/72/13</t>
  </si>
  <si>
    <t>036/AGO/CD/72/13</t>
  </si>
  <si>
    <t>037/AGO/CD/72/13</t>
  </si>
  <si>
    <t>038/AGO/CD/72/13</t>
  </si>
  <si>
    <t>039/AGO/CD/72/13</t>
  </si>
  <si>
    <t>040/AGO/CD/72/13</t>
  </si>
  <si>
    <t>041/SEP/CD/72/13</t>
  </si>
  <si>
    <t>042/SEP/CD/72/13</t>
  </si>
  <si>
    <t>044/SEP/CD/72/13</t>
  </si>
  <si>
    <t>CHIP DE HUESO ESPONJOSO</t>
  </si>
  <si>
    <t>045/SEP/CD/72/13</t>
  </si>
  <si>
    <t>046/SEP/CD/72/13</t>
  </si>
  <si>
    <t>047/SEP/CD/72/13</t>
  </si>
  <si>
    <t>048/SEP/CD/72/13</t>
  </si>
  <si>
    <t>IMPLEMENTOS DE REHABILITACION</t>
  </si>
  <si>
    <t>049/SEP/CD/72/13</t>
  </si>
  <si>
    <t>050/SEP/CD/72/13</t>
  </si>
  <si>
    <t>LECHE DE FORMULA Y PAÑALES</t>
  </si>
  <si>
    <t>051/SEP/CD/72/13</t>
  </si>
  <si>
    <t>052/SEP/CD/72/13</t>
  </si>
  <si>
    <t>053/OCT/CD/72/13</t>
  </si>
  <si>
    <t>A-037/AGO/CD/72/13</t>
  </si>
  <si>
    <t>JUNIO</t>
  </si>
  <si>
    <t>JULIO</t>
  </si>
  <si>
    <t>AGOSTO</t>
  </si>
  <si>
    <t>SEPTIEMBRE</t>
  </si>
  <si>
    <t>OCTUBRE</t>
  </si>
  <si>
    <t>NOVIEMBRE</t>
  </si>
  <si>
    <t>APOYO FUNERARIO</t>
  </si>
  <si>
    <t>002/JUN/CD/125/13</t>
  </si>
  <si>
    <t>003/JUN/CD/125/13</t>
  </si>
  <si>
    <t>004/JUL/CD/125/13</t>
  </si>
  <si>
    <t>PROTESIS OBTURADOR</t>
  </si>
  <si>
    <t>005/JUL/CD/125/13</t>
  </si>
  <si>
    <t>006/JUL/CD/125/13</t>
  </si>
  <si>
    <t>007/JUL/CD/125/13</t>
  </si>
  <si>
    <t>008/JUL/CD/125/13</t>
  </si>
  <si>
    <t>IMPLEMENTO DE REHABILITACIÓN</t>
  </si>
  <si>
    <t>009/JUL/CD/125/13</t>
  </si>
  <si>
    <t>010/JUL/CD/125/13</t>
  </si>
  <si>
    <t>011/JUL/CD/125/13</t>
  </si>
  <si>
    <t>012/JUL/CD/125/13</t>
  </si>
  <si>
    <t>013/JUL/CD/125/13</t>
  </si>
  <si>
    <t>014/JUL/CD/125/13</t>
  </si>
  <si>
    <t>015/JUL/CD/125/13</t>
  </si>
  <si>
    <t>016/JUL/CD/125/13</t>
  </si>
  <si>
    <t>017/JUL/CD/125/13</t>
  </si>
  <si>
    <t>MEDICAMNTO</t>
  </si>
  <si>
    <t>018/AGO/CD/125/13</t>
  </si>
  <si>
    <t>019/JUL/CD/125/13</t>
  </si>
  <si>
    <t>020/AGO/CD/125/13</t>
  </si>
  <si>
    <t>021/JUL/CD/125/13</t>
  </si>
  <si>
    <t>022/AGO/CD/125/13</t>
  </si>
  <si>
    <t>023/JUL/CD/125/13</t>
  </si>
  <si>
    <t>024/AGO/CD/125/13</t>
  </si>
  <si>
    <t>025/AGO/CD/125/13</t>
  </si>
  <si>
    <t>026/AGO/CD/125/13</t>
  </si>
  <si>
    <t>027/AGO/CD/125/13</t>
  </si>
  <si>
    <t>028/AGO/CD/125/13</t>
  </si>
  <si>
    <t>029/AGO/CD/125/13</t>
  </si>
  <si>
    <t>030/AGO/CD/125/13</t>
  </si>
  <si>
    <t>031/AGO/CD/125/13</t>
  </si>
  <si>
    <t>032/AGO/CD/125/13</t>
  </si>
  <si>
    <t>033/AGO/CD/125/13</t>
  </si>
  <si>
    <t>034/AGO/CD/125/13</t>
  </si>
  <si>
    <t>035/AGO/CD/125/13</t>
  </si>
  <si>
    <t>036/AGO/CD/125/13</t>
  </si>
  <si>
    <t>037/AGO/CD/125/13</t>
  </si>
  <si>
    <t>038/AGO/CD/125/13</t>
  </si>
  <si>
    <t>039/AGO/CD/125/13</t>
  </si>
  <si>
    <t>040/AGO/CD/125/13</t>
  </si>
  <si>
    <t>041/AGO/CD/125/13</t>
  </si>
  <si>
    <t>042/AGO/CD/125/13</t>
  </si>
  <si>
    <t>043/AGO/CD/125/13</t>
  </si>
  <si>
    <t>044/AGO/CD/125/13</t>
  </si>
  <si>
    <t xml:space="preserve">TIRAS REACTIVAS </t>
  </si>
  <si>
    <t>045/AGO/CD/125/13</t>
  </si>
  <si>
    <t>046/AGO/CD/125/13</t>
  </si>
  <si>
    <t>047/AGO/CD/125/13</t>
  </si>
  <si>
    <t>048/AGO/CD/125/13</t>
  </si>
  <si>
    <t>MATERIAL DE CURACIÓN</t>
  </si>
  <si>
    <t>049/AGO/CD/125/13</t>
  </si>
  <si>
    <t>050/AGO/CD/125/13</t>
  </si>
  <si>
    <t>051/AGO/CD/125/13</t>
  </si>
  <si>
    <t>052/AGO/CD/125/13</t>
  </si>
  <si>
    <t>BAÑO PORTATIL</t>
  </si>
  <si>
    <t>053/AGO/CD/125/13</t>
  </si>
  <si>
    <t>054/AGO/CD/125/13</t>
  </si>
  <si>
    <t>055/AGO/CD/125/13</t>
  </si>
  <si>
    <t>056/AGO/CD/125/13</t>
  </si>
  <si>
    <t>057/AGO/CD/125/13</t>
  </si>
  <si>
    <t>058/AGO/CD/125/13</t>
  </si>
  <si>
    <t>059/AGO/CD/125/13</t>
  </si>
  <si>
    <t>060/AGO/CD/125/13</t>
  </si>
  <si>
    <t>061/AGO/CD/125/13</t>
  </si>
  <si>
    <t>062/AGO/CD/125/13</t>
  </si>
  <si>
    <t>063/AGO/CD/125/13</t>
  </si>
  <si>
    <t>064/SEP/CD/125/13</t>
  </si>
  <si>
    <t>CALZADO ORTOPEDICO</t>
  </si>
  <si>
    <t>065/SEP/CD/125/13</t>
  </si>
  <si>
    <t>066/SEP/CD/125/13</t>
  </si>
  <si>
    <t>067/SEP/CD/125/13</t>
  </si>
  <si>
    <t>068/SER/CD/125/13</t>
  </si>
  <si>
    <t>069/SEP/CD/125/13</t>
  </si>
  <si>
    <t>070/SEP/CD/125/13</t>
  </si>
  <si>
    <t>071/AGO/CD/125/13</t>
  </si>
  <si>
    <t>072/SEP/CD/125/13</t>
  </si>
  <si>
    <t>073/SEP/CD/125/13</t>
  </si>
  <si>
    <t>SILLA DE RUEDAS PCI</t>
  </si>
  <si>
    <t>074/SEP/CD/125/13</t>
  </si>
  <si>
    <t>075/SEP/CD/125/13</t>
  </si>
  <si>
    <t>076/SEP/CD/125/13</t>
  </si>
  <si>
    <t>077/SEP/CD/125/13</t>
  </si>
  <si>
    <t>078/SEP/CE/125/13</t>
  </si>
  <si>
    <t>079/OCT/CD/125/13</t>
  </si>
  <si>
    <t>080/OCT/CD/125/13</t>
  </si>
  <si>
    <t>001/JUN/CD/125/13</t>
  </si>
  <si>
    <t>001/JUN/CD/78/13</t>
  </si>
  <si>
    <t>002/JUN/CD/78/13</t>
  </si>
  <si>
    <t>003/JUN/CD/78/13</t>
  </si>
  <si>
    <t>PROTESIS</t>
  </si>
  <si>
    <t>004/JUN/CD/78/13</t>
  </si>
  <si>
    <t>005/JUN/CD/78/13</t>
  </si>
  <si>
    <t>006/JUN/CD/78/13</t>
  </si>
  <si>
    <t>007/JUN/CD/78/13</t>
  </si>
  <si>
    <t>008/JUN/CD/78/13</t>
  </si>
  <si>
    <t>009/JUN/CD/78/13</t>
  </si>
  <si>
    <t>010/JUN/CD/78/13</t>
  </si>
  <si>
    <t>011/JUN/CD/78/13</t>
  </si>
  <si>
    <t>012/JUN/CD/78/13</t>
  </si>
  <si>
    <t>013/JUN/CD/78/13</t>
  </si>
  <si>
    <t>014/JUN/CD/78/13</t>
  </si>
  <si>
    <t>015/JUN/CD/78/13</t>
  </si>
  <si>
    <t>016/JUN/CD/78/13</t>
  </si>
  <si>
    <t>017/JUN/CD/78/13</t>
  </si>
  <si>
    <t>018/JUL/CD/78/13</t>
  </si>
  <si>
    <t>019/JUL/CD/78/13</t>
  </si>
  <si>
    <t>020/JUN/CD/78/13</t>
  </si>
  <si>
    <t>022/JUL/CD/78/13</t>
  </si>
  <si>
    <t>023/JUL/CD/78/13</t>
  </si>
  <si>
    <t>025/JUL/CD/78/13</t>
  </si>
  <si>
    <t>026/JUL/CD/78/13</t>
  </si>
  <si>
    <t>027/JUL/CD/78/13</t>
  </si>
  <si>
    <t>028/JUL/CD/78/13</t>
  </si>
  <si>
    <t>029/JUL/CD/78/13</t>
  </si>
  <si>
    <t>030/AGO/CD/78/13</t>
  </si>
  <si>
    <t>031/AGO/CD/78/13</t>
  </si>
  <si>
    <t>032/AGO/CD/78/13</t>
  </si>
  <si>
    <t>033/AGO/CD/78/13</t>
  </si>
  <si>
    <t>034/AGO/CD/78/13</t>
  </si>
  <si>
    <t>035/AGO/CD/78/13</t>
  </si>
  <si>
    <t>BASTON PARA INVIDENTE</t>
  </si>
  <si>
    <t>036/AGO/CD/78/13</t>
  </si>
  <si>
    <t>039/SEP/CD/78/13</t>
  </si>
  <si>
    <t>040/SEP/CD/78/13</t>
  </si>
  <si>
    <t>041/SEP/CD/78/13</t>
  </si>
  <si>
    <t>042/SEP/CD/78/13</t>
  </si>
  <si>
    <t>043/SEP/CD/78/13</t>
  </si>
  <si>
    <t>ESTUDIOS ESPECIALIZADO</t>
  </si>
  <si>
    <t>044/SEP/CD/78/13</t>
  </si>
  <si>
    <t>045/SEP/CD/78/13</t>
  </si>
  <si>
    <t>047/SEP/CD/78/13</t>
  </si>
  <si>
    <t>048/SEP/CD/78/13</t>
  </si>
  <si>
    <t>049/SEP/CD/78/13</t>
  </si>
  <si>
    <t>051/SEP/CD/78/13</t>
  </si>
  <si>
    <t>AUXILIAR AUDITORIO</t>
  </si>
  <si>
    <t>052/SEP/CD/78/13</t>
  </si>
  <si>
    <t>APARATOS AUDITIVOS</t>
  </si>
  <si>
    <t>053/SEP/CD/78/13</t>
  </si>
  <si>
    <t>054/SEP/CD/78/13</t>
  </si>
  <si>
    <t>055/SEP/CD/78/13</t>
  </si>
  <si>
    <t>056/SEP/CD/78/13</t>
  </si>
  <si>
    <t>057/SEP/CD/78/13</t>
  </si>
  <si>
    <t>058/SEP/CD/78/13</t>
  </si>
  <si>
    <t>059/SEP/CD/78/13</t>
  </si>
  <si>
    <t>060/SEP/CD/78/13</t>
  </si>
  <si>
    <t>061/OCT/CD/78/13</t>
  </si>
  <si>
    <t>062/SEP/CD/78/13</t>
  </si>
  <si>
    <t>063/SEP/CD/78/13</t>
  </si>
  <si>
    <t>064/SEP/CD/78/13</t>
  </si>
  <si>
    <t>065/SEP/CD/78/13</t>
  </si>
  <si>
    <t>066/SEP/CD/78/13</t>
  </si>
  <si>
    <t>067/SEP/CD/78/13</t>
  </si>
  <si>
    <t>068/SEP/CD/78/13</t>
  </si>
  <si>
    <t>069/OCT/CD/78/13</t>
  </si>
  <si>
    <t>070/OCT/CD/78/13</t>
  </si>
  <si>
    <t>071/OCT/CD/78/13</t>
  </si>
  <si>
    <t>072/OCT/CD/78/13</t>
  </si>
  <si>
    <t>073/NOV/CD/78/13</t>
  </si>
  <si>
    <t>074/NOV/CD/78/13</t>
  </si>
  <si>
    <t>021/JUL/CD/78/13</t>
  </si>
  <si>
    <t>038/JUL/CD/78/13</t>
  </si>
  <si>
    <t>001/JUN/CD/85/13</t>
  </si>
  <si>
    <t>002/JUN/CD/85/13</t>
  </si>
  <si>
    <t>003/JUN/CD/85/13</t>
  </si>
  <si>
    <t>004/JUN/CD/85/13</t>
  </si>
  <si>
    <t>005/JUN/CD/85/13</t>
  </si>
  <si>
    <t>006/JUL/CD/85/13</t>
  </si>
  <si>
    <t>007/JUL/CD/85/13</t>
  </si>
  <si>
    <t>008/JUL/CD/85/13</t>
  </si>
  <si>
    <t>009/JUL/CD/85/13</t>
  </si>
  <si>
    <t>010/JUL/CD/85/13</t>
  </si>
  <si>
    <t xml:space="preserve">FERRULA DE TOBILLO </t>
  </si>
  <si>
    <t>011/JUL/CD/85/13</t>
  </si>
  <si>
    <t>012/JUL/CD/85/13</t>
  </si>
  <si>
    <t>013/JUL/CD/85/13</t>
  </si>
  <si>
    <t>014/JUL/CD/85/13</t>
  </si>
  <si>
    <t>015/JUL/CD/85/13</t>
  </si>
  <si>
    <t>016/JUL/CD/85/13</t>
  </si>
  <si>
    <t>017/JUL/CD/85/13</t>
  </si>
  <si>
    <t>018/JUL/CD/85/13</t>
  </si>
  <si>
    <t>019/JUL/CD/85/13</t>
  </si>
  <si>
    <t>020/JUL/CD/85/13</t>
  </si>
  <si>
    <t>021/JUL/CD/85/13</t>
  </si>
  <si>
    <t>022/JUL/CD/85/13</t>
  </si>
  <si>
    <t>023/JUL/CD/85/13</t>
  </si>
  <si>
    <t>024/JUL/CD/85/13</t>
  </si>
  <si>
    <t>025/JUL/CD/85/13</t>
  </si>
  <si>
    <t>026/JUL/CD/85/13</t>
  </si>
  <si>
    <t>027/JUL/CD/85/13</t>
  </si>
  <si>
    <t>028/JUL/CD/85/13</t>
  </si>
  <si>
    <t>029/JUL/CD/85/13</t>
  </si>
  <si>
    <t>030/AGO/CD/85/13</t>
  </si>
  <si>
    <t>031/AGO/CD/85/13</t>
  </si>
  <si>
    <t>032/AGO/CD/85/13</t>
  </si>
  <si>
    <t>033/AGO/CD/85/13</t>
  </si>
  <si>
    <t>HEMODIALISIS (2)</t>
  </si>
  <si>
    <t>HEMODIALISIS (8)</t>
  </si>
  <si>
    <t>HEMODIALISIS (6)</t>
  </si>
  <si>
    <t>HEMODIALISIS (9)</t>
  </si>
  <si>
    <t>034/AGO/CD/85/13</t>
  </si>
  <si>
    <t xml:space="preserve">ESTUDIO DE LABORATORIO </t>
  </si>
  <si>
    <t>035/AGO/CD/85/13</t>
  </si>
  <si>
    <t>037/AGO/CD/85/13</t>
  </si>
  <si>
    <t>038/AGO/CD/85/13</t>
  </si>
  <si>
    <t>HEMODIALISIS (5)</t>
  </si>
  <si>
    <t>039/AGO/CD/85/13</t>
  </si>
  <si>
    <t>MEDIACAMENTO ESPECIALIZADO</t>
  </si>
  <si>
    <t>040/SEP/CD/85/13</t>
  </si>
  <si>
    <t>HEMODIALIASIS (8)</t>
  </si>
  <si>
    <t>HEMODIALISIS (4)</t>
  </si>
  <si>
    <t>041/OCT/CD/85/13</t>
  </si>
  <si>
    <t>042/OCT/CD/85/13</t>
  </si>
  <si>
    <t>043/OCT/CD/85/13</t>
  </si>
  <si>
    <t>044/OCT/CD/85/13</t>
  </si>
  <si>
    <t>045/OCT/CD/85/13</t>
  </si>
  <si>
    <t>046/OCT/CD/85/13</t>
  </si>
  <si>
    <t>BOLSAS COLOSTOMIA</t>
  </si>
  <si>
    <t>047/OCT/CD/85/13</t>
  </si>
  <si>
    <t>048/OCT/CD/85/13</t>
  </si>
  <si>
    <t>049/OCT/CD/85/13</t>
  </si>
  <si>
    <t>050/OCT/CD/85/13</t>
  </si>
  <si>
    <t>001/JUN/CD/88/13</t>
  </si>
  <si>
    <t>002/JUN/CD/88/13</t>
  </si>
  <si>
    <t>003/JUN/CD/88/13</t>
  </si>
  <si>
    <t>005/JUN/CD/88/13</t>
  </si>
  <si>
    <t>ESTUDIO</t>
  </si>
  <si>
    <t>006/JUN/CD/88/13</t>
  </si>
  <si>
    <t>008/JUN/CD/88/13</t>
  </si>
  <si>
    <t>009/JUN/CD/88/13</t>
  </si>
  <si>
    <t>010/JUN/CD/88/13</t>
  </si>
  <si>
    <t>011/JUN/CD/88/13</t>
  </si>
  <si>
    <t>012/JUL/CD/88/13</t>
  </si>
  <si>
    <t>013/JUN/CD/88/13</t>
  </si>
  <si>
    <t>014/JUL/CD/88/13</t>
  </si>
  <si>
    <t>015/JUL/CD/88/13</t>
  </si>
  <si>
    <t>016/JUL/CD/88/13</t>
  </si>
  <si>
    <t>017/JUL/CD/88/13</t>
  </si>
  <si>
    <t>CONTROLADO MEDICAMENTO</t>
  </si>
  <si>
    <t>CAMA</t>
  </si>
  <si>
    <t>018/JUL/CD/88/13</t>
  </si>
  <si>
    <t>TAC SIMPLE</t>
  </si>
  <si>
    <t>019/AGO/CD/88/13</t>
  </si>
  <si>
    <t>020/AGO/CD/88/13</t>
  </si>
  <si>
    <t>021/AGO/CD/88/13</t>
  </si>
  <si>
    <t>022/AGO/CD/88/13</t>
  </si>
  <si>
    <t>023/AGO/CD/88/13</t>
  </si>
  <si>
    <t>024/AGO/CD/88/13</t>
  </si>
  <si>
    <t>025/AGO/CD/88/13</t>
  </si>
  <si>
    <t>029/AGO/CD/88/13</t>
  </si>
  <si>
    <t>031/AGO/CD/88/13</t>
  </si>
  <si>
    <t>SERVICIOS FUNERARIOS</t>
  </si>
  <si>
    <t>032/SEP/CD/88/13</t>
  </si>
  <si>
    <t>034/SEP/CD/88/13</t>
  </si>
  <si>
    <t>CAMA (BASE Y COLCHON)</t>
  </si>
  <si>
    <t>035/SEP/CD/88/13</t>
  </si>
  <si>
    <t>036/SEP/CD/88/13</t>
  </si>
  <si>
    <t>037/OCT/DD/88/13</t>
  </si>
  <si>
    <t>038/SEP/CD/88/13</t>
  </si>
  <si>
    <t>039/SEP/CD/88/13</t>
  </si>
  <si>
    <t>040/SEP/CD/88/13</t>
  </si>
  <si>
    <t>2 CAMAS (COLOCHONES Y BASES)</t>
  </si>
  <si>
    <t>041/SEP/CD/88/13</t>
  </si>
  <si>
    <t>042/SEP/CD/88/13</t>
  </si>
  <si>
    <t>043/SEP/CD/88/13</t>
  </si>
  <si>
    <t>044/SEP/CD/88/13</t>
  </si>
  <si>
    <t>LITERA INDIVIDUAL</t>
  </si>
  <si>
    <t>045/SEP/CD/88/13</t>
  </si>
  <si>
    <t>046/SEP/CD/88/13</t>
  </si>
  <si>
    <t>047/SEP/CD/88/13</t>
  </si>
  <si>
    <t>048/SEP/CD/88/13</t>
  </si>
  <si>
    <t>049/SEP/CD/88/13</t>
  </si>
  <si>
    <t>050/SEP/CD/88/13</t>
  </si>
  <si>
    <t>CAMA ( BASE Y COLCHON)</t>
  </si>
  <si>
    <t>051/OCT/CD/88/13</t>
  </si>
  <si>
    <t>052/SEP/CD/88/13</t>
  </si>
  <si>
    <t>053/OCT/CD/88/13</t>
  </si>
  <si>
    <t>054/OCT/CD/88/13</t>
  </si>
  <si>
    <t>055/OCT/CD/88/13</t>
  </si>
  <si>
    <t>056/SEP/CD/88/13</t>
  </si>
  <si>
    <t>057/OCT/CD/88/13</t>
  </si>
  <si>
    <t>058/OCT/CD/88/13</t>
  </si>
  <si>
    <t>059/OCT/CD/88/13</t>
  </si>
  <si>
    <t>060/OCT/CD/88/13</t>
  </si>
  <si>
    <t>ESTUDIOS MEDICOS ESPECIALIZADOS</t>
  </si>
  <si>
    <t>061/NOV/CD/88/13</t>
  </si>
  <si>
    <t>063/OCT/CD/88/13</t>
  </si>
  <si>
    <t>064/OCT/CD/88/13</t>
  </si>
  <si>
    <t>066/OCT/CD/88/13</t>
  </si>
  <si>
    <t>068/NOV/CD/88/13</t>
  </si>
  <si>
    <t>(2) LITERAS</t>
  </si>
  <si>
    <t>COMEDOR Y 6 SILLAS</t>
  </si>
  <si>
    <t>069/NOV/CD/88/13</t>
  </si>
  <si>
    <t>070/NOV/CD/88/13</t>
  </si>
  <si>
    <t>071/NOV/CD/88/13</t>
  </si>
  <si>
    <t xml:space="preserve">MEDICAMENTO ESPECIALIZADO </t>
  </si>
  <si>
    <t>072/NOV/CD/88/13</t>
  </si>
  <si>
    <t>073/NOV/CD/88/13</t>
  </si>
  <si>
    <t>CAMAS TIPO LITERA</t>
  </si>
  <si>
    <t>074/NOV/CD/88/13</t>
  </si>
  <si>
    <t>LENTE INTRAOCULAR</t>
  </si>
  <si>
    <t>075/NOV/CD/88/13</t>
  </si>
  <si>
    <t>076/NOV/CD/88/13</t>
  </si>
  <si>
    <t xml:space="preserve">ESTUDIOS MEDICOS </t>
  </si>
  <si>
    <t>077/NOV/CD/88/13</t>
  </si>
  <si>
    <t>078/NOV/CD/88/13</t>
  </si>
  <si>
    <t>079/NOV/CD/88/13</t>
  </si>
  <si>
    <t>080/NOV/CD/88/13</t>
  </si>
  <si>
    <t>081/NOV/CD/88/13</t>
  </si>
  <si>
    <t>001/JUL/CD/92/13</t>
  </si>
  <si>
    <t>002/JUL/CD/92/13</t>
  </si>
  <si>
    <t>003/JUL/CD/92/13</t>
  </si>
  <si>
    <t>004/JUL/CD/92/13</t>
  </si>
  <si>
    <t>005/JUL/CD/92/13</t>
  </si>
  <si>
    <t>006/JUL/CD/92/13</t>
  </si>
  <si>
    <t>007/JUL/CD/92/13</t>
  </si>
  <si>
    <t>008/JUL/CD/92/13</t>
  </si>
  <si>
    <t>009/JUL/CD/92/13</t>
  </si>
  <si>
    <t>010/JUL/CD/92/13</t>
  </si>
  <si>
    <t>011/JUL/CD/92/13</t>
  </si>
  <si>
    <t>012/JUL/CD/92/13</t>
  </si>
  <si>
    <t>013/JUL/CD/92/13</t>
  </si>
  <si>
    <t>014/JUL/CD/92/13</t>
  </si>
  <si>
    <t>015/JUL/CD/92/13</t>
  </si>
  <si>
    <t>016/JUL/CD/92/13</t>
  </si>
  <si>
    <t>017/JUL/CD/92/13</t>
  </si>
  <si>
    <t>018/AGO/CD/92/13</t>
  </si>
  <si>
    <t>019/AGO/CD/92/13</t>
  </si>
  <si>
    <t>020/AGO/CD/92/13</t>
  </si>
  <si>
    <t>021/AGO/CD/92/13</t>
  </si>
  <si>
    <t>022/AGO/CD/92/13</t>
  </si>
  <si>
    <t>023/AGO/CD/92/13</t>
  </si>
  <si>
    <t>024/AGO/CD/92/13</t>
  </si>
  <si>
    <t>025/AGO/CD/92/13</t>
  </si>
  <si>
    <t>026/AGO/CD/92/13</t>
  </si>
  <si>
    <t>027/AGO/CD/92/13</t>
  </si>
  <si>
    <t>028/AGO/CD/92/13</t>
  </si>
  <si>
    <t>029/AGO/CD/92/13</t>
  </si>
  <si>
    <t>030/AGO/CD/92/13</t>
  </si>
  <si>
    <t>031/AGO/CD/92/13</t>
  </si>
  <si>
    <t>032/AGO/CD/92/13</t>
  </si>
  <si>
    <t>033/AGO/CD/92/13</t>
  </si>
  <si>
    <t>034/AGO/CD/92/13</t>
  </si>
  <si>
    <t>035/AGO/CD/92/13</t>
  </si>
  <si>
    <t>(10) HEMODIALISIS</t>
  </si>
  <si>
    <t>036/AGO/CD/92/13</t>
  </si>
  <si>
    <t>037/AGO/CD/92/13</t>
  </si>
  <si>
    <t>038/SEP/CD/92/13</t>
  </si>
  <si>
    <t>039/SEP/CD/92/13</t>
  </si>
  <si>
    <t>040/SEP/CD/92/13</t>
  </si>
  <si>
    <t>041/SEP/CD/92/13</t>
  </si>
  <si>
    <t>042/SEP/CD/92/13</t>
  </si>
  <si>
    <t>043/SEP/CD/92/13</t>
  </si>
  <si>
    <t>044/SEP/CD/92/13</t>
  </si>
  <si>
    <t>045/SEP/CD/92/13</t>
  </si>
  <si>
    <t>046/SEP/CD/92/13</t>
  </si>
  <si>
    <t>047/SEP/CD/92/13</t>
  </si>
  <si>
    <t>048/SEP/CD/92/13</t>
  </si>
  <si>
    <t>049/SEP/CD/92/13</t>
  </si>
  <si>
    <t>050/SEP/CD/92/13</t>
  </si>
  <si>
    <t>051/SEP/CD/92/13</t>
  </si>
  <si>
    <t>052/SEP/CD/92/13</t>
  </si>
  <si>
    <t>053/SEP/CD/92/13</t>
  </si>
  <si>
    <t>054/OCT/CD/92/13</t>
  </si>
  <si>
    <t>055/OCT/CD/92/13</t>
  </si>
  <si>
    <t>056/OCT/CD/92/13</t>
  </si>
  <si>
    <t>057/OCT/CD/92/13</t>
  </si>
  <si>
    <t>058/OCT/CD/92/13</t>
  </si>
  <si>
    <t>059/OCT/CD/92/13</t>
  </si>
  <si>
    <t>060/OCT/CD/92/13</t>
  </si>
  <si>
    <t>061/OCT/CD/92/13</t>
  </si>
  <si>
    <t>062/NOV/CD/92/13</t>
  </si>
  <si>
    <t>AUXILIO AUDITIVO</t>
  </si>
  <si>
    <t>MONTO</t>
  </si>
  <si>
    <t>001/JUN/CD/94/13</t>
  </si>
  <si>
    <t>002/JUN/CD/94/13</t>
  </si>
  <si>
    <t xml:space="preserve">LENTES DE GRADUACION </t>
  </si>
  <si>
    <t>004/JUN/CD/94/13</t>
  </si>
  <si>
    <t>005/JUN/CD/94/13</t>
  </si>
  <si>
    <t>FAJA LUMBAR</t>
  </si>
  <si>
    <t>007/JUN/CD/94/13</t>
  </si>
  <si>
    <t>008/JUN/CD/94/13</t>
  </si>
  <si>
    <t>011/JUN/CD/94/13</t>
  </si>
  <si>
    <t>TAC DE ABDOMEN</t>
  </si>
  <si>
    <t>012/JUN/CD/94/13</t>
  </si>
  <si>
    <t>013/JUN/CD/94/13</t>
  </si>
  <si>
    <t>014/JUN/CD/94/13</t>
  </si>
  <si>
    <t>015/JUN/CD/94/13</t>
  </si>
  <si>
    <t>016/JUN/CD/94/13</t>
  </si>
  <si>
    <t>017/JUN/CD/94/13</t>
  </si>
  <si>
    <t>019/JUN/CD/94/13</t>
  </si>
  <si>
    <t>020/JUN/CD/94/13</t>
  </si>
  <si>
    <t>021/JUL/CD/94/13</t>
  </si>
  <si>
    <t>022/JUL/CD/94/13</t>
  </si>
  <si>
    <t>023/JUL/CD/94/13</t>
  </si>
  <si>
    <t>027/JUL/CD/94/13</t>
  </si>
  <si>
    <t>028/JUN/CD/94/13</t>
  </si>
  <si>
    <t>031/JUL/CD/94/13</t>
  </si>
  <si>
    <t>032/JUL/CD/94/13</t>
  </si>
  <si>
    <t>033/JUL/CD/94/13</t>
  </si>
  <si>
    <t>034/JUL/CD/94/13</t>
  </si>
  <si>
    <t>035/JUL/CD/94/13</t>
  </si>
  <si>
    <t>036/JUL/CD/94/13</t>
  </si>
  <si>
    <t>037/JUL/CD/94/13</t>
  </si>
  <si>
    <t>038/JUL/CD/94/13</t>
  </si>
  <si>
    <t>039/JUL/CD/94/13</t>
  </si>
  <si>
    <t>040/JUL/CD/94/13</t>
  </si>
  <si>
    <t>041/JUL/CD/94/13</t>
  </si>
  <si>
    <t>042/JUL/CD/94/13</t>
  </si>
  <si>
    <t>043/JUL/CD/94/13</t>
  </si>
  <si>
    <t>044/JUL/CD/94/13</t>
  </si>
  <si>
    <t>045/AGO/CD/94/13</t>
  </si>
  <si>
    <t>046/AGO/CD/94/13</t>
  </si>
  <si>
    <t>047/AGO/CD/94/13</t>
  </si>
  <si>
    <t>048/AGO/CD/94/13</t>
  </si>
  <si>
    <t>049/AGO/CD/94/13</t>
  </si>
  <si>
    <t>050/AGO/CD/94/13</t>
  </si>
  <si>
    <t>051/AGO/CD/94/13</t>
  </si>
  <si>
    <t>052/AGO/CD/94/13</t>
  </si>
  <si>
    <t>053/AGO/CD/94/13</t>
  </si>
  <si>
    <t>054/AGO/CD/94/13</t>
  </si>
  <si>
    <t>RELLENAR TANQUE DE GAS</t>
  </si>
  <si>
    <t>056/AGO/CD/94/13</t>
  </si>
  <si>
    <t>057/AGO/CD/94/13</t>
  </si>
  <si>
    <t>058/AGO/CD/94/13</t>
  </si>
  <si>
    <t>059/AGO/CD/94/13</t>
  </si>
  <si>
    <t>060/AGO/CD/94/13</t>
  </si>
  <si>
    <t>061/AGO/CD/94/13</t>
  </si>
  <si>
    <t>062/AGO/CD/94/13</t>
  </si>
  <si>
    <t>063/AGO/CD/94/13</t>
  </si>
  <si>
    <t>064/AGO/CD/94/13</t>
  </si>
  <si>
    <t>065/SEP/CD/94/13</t>
  </si>
  <si>
    <t>066/SEP/CD/94/13</t>
  </si>
  <si>
    <t>067/SEP/CD/94/13</t>
  </si>
  <si>
    <t>069/SEP/CD/94/13</t>
  </si>
  <si>
    <t>070/SEP/CD/94/13</t>
  </si>
  <si>
    <t>MEDICAMENTOS ESPECIALIZADOS</t>
  </si>
  <si>
    <t>071/SEP/CD/94/13</t>
  </si>
  <si>
    <t>072/SEP/CD/94/13</t>
  </si>
  <si>
    <t>073/AGO/CD/94/13</t>
  </si>
  <si>
    <t>074/SEP/CD/94/13</t>
  </si>
  <si>
    <t>075/SEP/CD/94/13</t>
  </si>
  <si>
    <t>(9) HEMODIALISIS</t>
  </si>
  <si>
    <t>076/SEP/CD/94/13</t>
  </si>
  <si>
    <t>077//SEP/CD/94/13</t>
  </si>
  <si>
    <t>078/SEP/CD/94/13</t>
  </si>
  <si>
    <t>079/SEP/CD/94/13</t>
  </si>
  <si>
    <t>080/SEP/CD/94/13</t>
  </si>
  <si>
    <t>081/SEP/CD/94/13</t>
  </si>
  <si>
    <t>083/SEP/CD/94/13</t>
  </si>
  <si>
    <t>084/SEP/CD/94/13</t>
  </si>
  <si>
    <t>085/SEP/CD/94/13</t>
  </si>
  <si>
    <t>086/SEP/CD/94/13</t>
  </si>
  <si>
    <t>087/SEP/CD/94/13</t>
  </si>
  <si>
    <t>089/SEP/CD/94/13</t>
  </si>
  <si>
    <t>090/SEP/CD/94/13</t>
  </si>
  <si>
    <t>091/SEP/CD/94/13</t>
  </si>
  <si>
    <t>092/SEP/CD/94/13</t>
  </si>
  <si>
    <t>093/SEP/CD/94/13</t>
  </si>
  <si>
    <t>094/SEP/CD/94/13</t>
  </si>
  <si>
    <t>095/OCT/CD/94/13</t>
  </si>
  <si>
    <t xml:space="preserve">ULTRASONIDO </t>
  </si>
  <si>
    <t>096/OCT/CD/94/13</t>
  </si>
  <si>
    <t>097/OCT/CD/94/13</t>
  </si>
  <si>
    <t>098/OCT/CD/94/13</t>
  </si>
  <si>
    <t>099/OCT/CD/94/13</t>
  </si>
  <si>
    <t>100/OCT/CD/94/13</t>
  </si>
  <si>
    <t>101/OCT/CD/94/13</t>
  </si>
  <si>
    <t>001/JUN/CD/99/13</t>
  </si>
  <si>
    <t>TRANSPORTE y ALBERGUE</t>
  </si>
  <si>
    <t>002/JUN/CD/99/13</t>
  </si>
  <si>
    <t>003/JUN/CD/99/13</t>
  </si>
  <si>
    <t>006/JUN/CD/99/13</t>
  </si>
  <si>
    <t>007/JUN/CD/99/13</t>
  </si>
  <si>
    <t>008/JUN/CD/99/13</t>
  </si>
  <si>
    <t>009/JUL/CD/99/13</t>
  </si>
  <si>
    <t>010/JUL/CD/99/13</t>
  </si>
  <si>
    <t>011/JUN/CD/99/13</t>
  </si>
  <si>
    <t>013/JUN/CD/99/13</t>
  </si>
  <si>
    <t>014/JUN/CD/99/13</t>
  </si>
  <si>
    <t>015/JUN/CD/99/13</t>
  </si>
  <si>
    <t>016/JUL/CD/99/13</t>
  </si>
  <si>
    <t>017/JUL/CD/99/13</t>
  </si>
  <si>
    <t>019/JUL/CD/99/13</t>
  </si>
  <si>
    <t>020/JUL/CD/99/13</t>
  </si>
  <si>
    <t>021/JUN/CD/99/13</t>
  </si>
  <si>
    <t>022/JUL/CD/99/13</t>
  </si>
  <si>
    <t>024/JUL/CD/99/13</t>
  </si>
  <si>
    <t>026/JUL/CD/99/13</t>
  </si>
  <si>
    <t>027/AGO/CD/99/13</t>
  </si>
  <si>
    <t>028/JUL/CD/99/13</t>
  </si>
  <si>
    <t>029/JUL/CD/99/13</t>
  </si>
  <si>
    <t>030/AGO/CD/99/13</t>
  </si>
  <si>
    <t>031/JUL/CD/99/13</t>
  </si>
  <si>
    <t>032/JUL/CD/99/13</t>
  </si>
  <si>
    <t>033/AGO/CD/99/13</t>
  </si>
  <si>
    <t>035/AGO/CD/99/13</t>
  </si>
  <si>
    <t>037/JUL/CD/99/13</t>
  </si>
  <si>
    <t>038/SEP/CD/99/13</t>
  </si>
  <si>
    <t>039/SEP/CD/99/13</t>
  </si>
  <si>
    <t>040/AGO/CD/99/13</t>
  </si>
  <si>
    <t>042/SEP/CD/99/13</t>
  </si>
  <si>
    <t>045/AGO/CD/99/13</t>
  </si>
  <si>
    <t xml:space="preserve">TENIS </t>
  </si>
  <si>
    <t>TENIS</t>
  </si>
  <si>
    <t>046/SEP/CD/99/13</t>
  </si>
  <si>
    <t>047/SEP/CD/99/13</t>
  </si>
  <si>
    <t>049/SEP/CD/99/13</t>
  </si>
  <si>
    <t>052/SEP/CD/99/13</t>
  </si>
  <si>
    <t>053/SEP/CD/99/13</t>
  </si>
  <si>
    <t>054/SEP/CD/99/13</t>
  </si>
  <si>
    <t>PLAYERA TIPO POLO</t>
  </si>
  <si>
    <t>055/SEP/CD/99/13</t>
  </si>
  <si>
    <t>056/SEP/CD/99/13</t>
  </si>
  <si>
    <t>057/SEP/CD/99/13</t>
  </si>
  <si>
    <t>058/SEP/CD/99/13</t>
  </si>
  <si>
    <t>059/SEP/CD/99/13</t>
  </si>
  <si>
    <t>060/SEP/CD/99/13</t>
  </si>
  <si>
    <t>061/SEP/CD/99/13</t>
  </si>
  <si>
    <t>062/SEP/CD/99/13</t>
  </si>
  <si>
    <t>063/SEP/CD/99/13</t>
  </si>
  <si>
    <t>066/SEP/CD/99/13</t>
  </si>
  <si>
    <t>067/SEP/CD/99/13</t>
  </si>
  <si>
    <t>071/SEP/CD/99/13</t>
  </si>
  <si>
    <t>072/AGO/CD/99/13</t>
  </si>
  <si>
    <t>073/AGO/CD/99/13</t>
  </si>
  <si>
    <t>074/JUN/CD/99/13</t>
  </si>
  <si>
    <t>075/SEP/CD/99/13</t>
  </si>
  <si>
    <t>076/JUL/CD/99/13</t>
  </si>
  <si>
    <t>077/JUL/CD/99/13</t>
  </si>
  <si>
    <t>078/SEP/CD/99/13</t>
  </si>
  <si>
    <t>080/SEP/CD/99/13</t>
  </si>
  <si>
    <t>081/SEP/CD/99/13</t>
  </si>
  <si>
    <t>082/SEP/CD/99/13</t>
  </si>
  <si>
    <t>083/SEP/CD/99/13</t>
  </si>
  <si>
    <t>GOTAS TIMOLOL</t>
  </si>
  <si>
    <t>084/SEP/CD/99/13</t>
  </si>
  <si>
    <t>085/SEP/CD/99/13</t>
  </si>
  <si>
    <t>086/SEP/CD/99/13</t>
  </si>
  <si>
    <t>087/SEP/CD/99/13</t>
  </si>
  <si>
    <t>088/SPE/CD/99/13</t>
  </si>
  <si>
    <t>090/SEP/CD/99/13</t>
  </si>
  <si>
    <t>092/SEP/CD/99/13</t>
  </si>
  <si>
    <t>093/SEP/CD/99/13</t>
  </si>
  <si>
    <t>095/SEP/CD/99/13</t>
  </si>
  <si>
    <t>097/OCT/CD/99/13</t>
  </si>
  <si>
    <t>098/OCT/CD/99/13</t>
  </si>
  <si>
    <t>099/OCT/CD/99/13</t>
  </si>
  <si>
    <t>100/OCT/CD/99/13</t>
  </si>
  <si>
    <t>101/OCT/CD/99/13</t>
  </si>
  <si>
    <t>103/OCT/CD/99/13</t>
  </si>
  <si>
    <t>A-001/JUN/CD/99/13</t>
  </si>
  <si>
    <t>A-008/JUN/CD/99/13</t>
  </si>
  <si>
    <t>A-027/JUL/CD/99/13</t>
  </si>
  <si>
    <t>A-031/JUL/CD/99/13</t>
  </si>
  <si>
    <t>A-035/AGO/CD/99/13</t>
  </si>
  <si>
    <t>A-055/SEP/CD/99/13</t>
  </si>
  <si>
    <t>001/JUN/CD/123/13</t>
  </si>
  <si>
    <t>002/JUN/CD/123/13</t>
  </si>
  <si>
    <t>003/JUN/CD/123/13</t>
  </si>
  <si>
    <t>004/JUN/CD/123/13</t>
  </si>
  <si>
    <t>005/JUN/CD/123/13</t>
  </si>
  <si>
    <t>006/JUL/CD/123/13</t>
  </si>
  <si>
    <t>007/JUN/CD/123/13</t>
  </si>
  <si>
    <t>008/JUN/CD/123/13</t>
  </si>
  <si>
    <t>009/JUN/CD/123/13</t>
  </si>
  <si>
    <t>010/JUN/CD/123/13</t>
  </si>
  <si>
    <t>011/JUL/CD/123/13</t>
  </si>
  <si>
    <t>013/AGO/CD/123/13</t>
  </si>
  <si>
    <t>014/JUL/CD/123/13</t>
  </si>
  <si>
    <t>015/JUL/CD/123/13</t>
  </si>
  <si>
    <t>016/JUL/CD/123/13</t>
  </si>
  <si>
    <t>017/JUL/CD/123/13</t>
  </si>
  <si>
    <t>018/JUL/CD/123/13</t>
  </si>
  <si>
    <t>019/JUL/CD/123/13</t>
  </si>
  <si>
    <t>020/JUL/CD/123/13</t>
  </si>
  <si>
    <t>021/JUL/CD/123/13</t>
  </si>
  <si>
    <t>022/JUL/CD/123/13</t>
  </si>
  <si>
    <t>023/JUL/CD/123/13</t>
  </si>
  <si>
    <t xml:space="preserve">NEBULIZADOR </t>
  </si>
  <si>
    <t>024/JUL/CD/123/13</t>
  </si>
  <si>
    <t>RADIOTERAPIA</t>
  </si>
  <si>
    <t>025/JUL/CD/123/13</t>
  </si>
  <si>
    <t>026/JUL/CD/123/13</t>
  </si>
  <si>
    <t>027/JUL/CD/123/13</t>
  </si>
  <si>
    <t>028/JUL/CD/123/13</t>
  </si>
  <si>
    <t>029/JUL/CD/123/13</t>
  </si>
  <si>
    <t>030/JUL/CD/123/13</t>
  </si>
  <si>
    <t>031/JUL/CD/123/13</t>
  </si>
  <si>
    <t>032/JUL/CD/123/13</t>
  </si>
  <si>
    <t>033/JUL/CD/123/13</t>
  </si>
  <si>
    <t>034/JUL/CD/123/13</t>
  </si>
  <si>
    <t>035/JUL/CD/123/13</t>
  </si>
  <si>
    <t>036/JUL/CD/123/13</t>
  </si>
  <si>
    <t>037/JUL/CD/123/13</t>
  </si>
  <si>
    <t>038/JUL/CD/123/13</t>
  </si>
  <si>
    <t>039/JUL/CD/123/13</t>
  </si>
  <si>
    <t>040/JUL/CD/123/13</t>
  </si>
  <si>
    <t>041/JUL/CD/123/13</t>
  </si>
  <si>
    <t>042/JUL/CD/123/13</t>
  </si>
  <si>
    <t>043/JUL/CD/123/13</t>
  </si>
  <si>
    <t>044/AGO/CD/123/13</t>
  </si>
  <si>
    <t>045/AGO/CD/123/13</t>
  </si>
  <si>
    <t>046/AGO/CD/123/13</t>
  </si>
  <si>
    <t>047/JUL/CD/123/13</t>
  </si>
  <si>
    <t>048/AGO/CD/123/13</t>
  </si>
  <si>
    <t>049/AGO/CD/123/13</t>
  </si>
  <si>
    <t>050/AGO/CD/123/13</t>
  </si>
  <si>
    <t>051/AGO/CD/123/13</t>
  </si>
  <si>
    <t>052/SEP/CD/123/13</t>
  </si>
  <si>
    <t>053/SEP/CD/123/13</t>
  </si>
  <si>
    <t>054/SEP/CD/123/13</t>
  </si>
  <si>
    <t>055/SEP/CD/123/13</t>
  </si>
  <si>
    <t>056/OCT/CD/123/13</t>
  </si>
  <si>
    <t>057/SEP/CD/123/13</t>
  </si>
  <si>
    <t>059/SEP/CD/123/13</t>
  </si>
  <si>
    <t>060/SEP/CD/123/13</t>
  </si>
  <si>
    <t>061/SEP/CD/123/13</t>
  </si>
  <si>
    <t>RENTA DE CONCENTRADOR DE OXIGENO</t>
  </si>
  <si>
    <t>062/OCT/CD/123/13</t>
  </si>
  <si>
    <t>063/OCT/CD/123/13</t>
  </si>
  <si>
    <t>064/SEP/CD/123/13</t>
  </si>
  <si>
    <t>URETEROLITROTIPCIA</t>
  </si>
  <si>
    <t>001/JUN/CD/69/13</t>
  </si>
  <si>
    <t>002/JUN/CD/69/13</t>
  </si>
  <si>
    <t>003/JUN/CD/69/13</t>
  </si>
  <si>
    <t>004/JUN/CD/69/13</t>
  </si>
  <si>
    <t>005/JUL/CD/69/13</t>
  </si>
  <si>
    <t>006/JUL/CD/69/13</t>
  </si>
  <si>
    <t>COLCHONES MATRIMONIALES</t>
  </si>
  <si>
    <t>COMODO DE SILLA</t>
  </si>
  <si>
    <t>007/JUN/CD/69/13</t>
  </si>
  <si>
    <t>009/JUN/CD/69/13</t>
  </si>
  <si>
    <t>010/JUN/CD/69/13</t>
  </si>
  <si>
    <t>011/JUL/CD/69/13</t>
  </si>
  <si>
    <t>012/JUL/CD/69/13</t>
  </si>
  <si>
    <t>013/JUL/CD/69/13</t>
  </si>
  <si>
    <t>014/JUL/CD/69/13</t>
  </si>
  <si>
    <t>015/JUL/CD/69/13</t>
  </si>
  <si>
    <t>016/JUL/CD/69/13</t>
  </si>
  <si>
    <t>017/JUL/CD/69/13</t>
  </si>
  <si>
    <t>CARBONATO DE LITIO</t>
  </si>
  <si>
    <t>018/JUL/CD/69/13</t>
  </si>
  <si>
    <t>019/AGO/CD/69/13</t>
  </si>
  <si>
    <t>020/AGO/CD/69/13</t>
  </si>
  <si>
    <t>021/AGO/CD/6913</t>
  </si>
  <si>
    <t>022/AGO/CD/69/13</t>
  </si>
  <si>
    <t>023/SEP/CD/69/13</t>
  </si>
  <si>
    <t>024/AGO/CD/69/13</t>
  </si>
  <si>
    <t>025/AGO/CD/69/13</t>
  </si>
  <si>
    <t>026/AGO/CD/69/13</t>
  </si>
  <si>
    <t>027/AGO/CD/69/13</t>
  </si>
  <si>
    <t>028/SEP/CD/69/13</t>
  </si>
  <si>
    <t>031/SEP/CD/69/13</t>
  </si>
  <si>
    <t>COMODO</t>
  </si>
  <si>
    <t>032/SEP/CD/69/13</t>
  </si>
  <si>
    <t>033/SEP/CD/69/13</t>
  </si>
  <si>
    <t>034/SEP/CD/69/13</t>
  </si>
  <si>
    <t>CAMA DE HOSPITAL</t>
  </si>
  <si>
    <t>035/SEP/CD/69/13</t>
  </si>
  <si>
    <t>036/SEP/CD/69/13</t>
  </si>
  <si>
    <t>(8) HEMODIALISIS</t>
  </si>
  <si>
    <t>037/SEP/CD/69/13</t>
  </si>
  <si>
    <t>038/SEP/CD/69/13</t>
  </si>
  <si>
    <t>039/SEP/CD/69/13</t>
  </si>
  <si>
    <t>040/OCT/CD/69/13</t>
  </si>
  <si>
    <t>041/OCT/CD/69/13</t>
  </si>
  <si>
    <t>044/OCT/CD/69/13</t>
  </si>
  <si>
    <t>045/OCT/CD/69/13</t>
  </si>
  <si>
    <t>SISTEMA PARA EL DESARROLLO INTEGRAL DE LA FAMILIA DEL ESTADO DE JALISCO</t>
  </si>
  <si>
    <t>DIRECCION DE TRABAJO SOCIAL Y VINCULACION</t>
  </si>
  <si>
    <t>ENCARGADA: L.T.S. BLANCA NINFA ALVAREZ RUIZ</t>
  </si>
  <si>
    <t>CONTIGO EL DIF 2013</t>
  </si>
  <si>
    <t>TOTAL DE DESPENSAS</t>
  </si>
  <si>
    <t>SISTEMA PARA EL DESARROLLO INTEGRAL DE LA FAMILIA DEL MUNICIPIO DE ATENGUILLO</t>
  </si>
  <si>
    <t>SISTEMA PARA EL DESARROLLO INTEGRAL DE LA FAMILIA DEL MUNICIPIO BOLAÑOS</t>
  </si>
  <si>
    <t>SISTEMA PARA EL DESARROLLO INTEGRAL DE LA FAMILIA DEL MUNICIPIO CABO CORRIENTES</t>
  </si>
  <si>
    <t>SISTEMA PARA EL DESARROLLO INTEGRAL DE LA FAMILIA DEL MUNICIPIO CASIMIRO CASTILLO</t>
  </si>
  <si>
    <t>SISTEMA PARA EL DESARROLLO INTEGRAL DE LA FAMILIA DEL MUNICIPIO DEGOLLADO</t>
  </si>
  <si>
    <t>SISTEMA PARA EL DESARROLLO INTEGRAL DE LA FAMILIA DEL MUNICIPIO EL ARENAL</t>
  </si>
  <si>
    <t>SISTEMA PARA EL DESARROLLO INTEGRAL DE LA FAMILIA DEL MUNICIPIO HOSTOTIPAQUILLO</t>
  </si>
  <si>
    <t>SISTEMA PARA EL DESARROLLO INTEGRAL DE LA FAMILIA DEL MUNICIPIO HUEJUQUILLA</t>
  </si>
  <si>
    <t>SISTEMA PARA EL DESARROLLO INTEGRAL DE LA FAMILIA DEL MUNICIPIO IXTLAHUACAN DEL RIO</t>
  </si>
  <si>
    <t>SISTEMA PARA EL DESARROLLO INTEGRAL DE LA FAMILIA DEL MUNICIPIO JILOTLAN DE LOS DOLORES</t>
  </si>
  <si>
    <t>SISTEMA PARA EL DESARROLLO INTEGRAL DE LA FAMILIA DEL MUNICIPIO DE JUCHITLAN</t>
  </si>
  <si>
    <t>SISTEMA PARA EL DESARROLLO INTEGRAL DE LA FAMILIA DEL MUNICIPIO MEZQUITIC</t>
  </si>
  <si>
    <t>SISTEMA PARA EL DESARROLLO INTEGRAL DE LA FAMILIA DEL MUNICIPIO DE OJUELOS</t>
  </si>
  <si>
    <t>SISTEMA PARA EL DESARROLLO INTEGRAL DE LA FAMILIA DEL MUNICIPIO DE QUITUPAN</t>
  </si>
  <si>
    <t>SISTEMA PARA EL DESARROLLO INTEGRAL DE LA FAMILIA DEL MUNICIPIO DE SAN CRISTOBAL DE LA BARRANCA</t>
  </si>
  <si>
    <t>SISTEMA PARA EL DESARROLLO INTEGRAL DE LA FAMILIA DEL MUNICIPIO SAN DIEGO DE ALEJANDRIA</t>
  </si>
  <si>
    <t>SISTEMA PARA EL DESARROLLO INTEGRAL DE LA FAMILIA DEL MUNICIPIO SAN IGNACIO CERRO GORDO</t>
  </si>
  <si>
    <t>SISTEMA PARA EL DESARROLLO INTEGRAL DE LA FAMILIA DEL MUNICIPIO SAN MIGUEL EL ALTO</t>
  </si>
  <si>
    <t>SISTEMA PARA EL DESARROLLO INTEGRAL DE LA FAMILIA DEL MUNICIPIO  TAMAZULA DE GORDIANO</t>
  </si>
  <si>
    <t>SISTEMA PARA EL DESARROLLO INTEGRAL DE LA FAMILIA DEL MUNICIPIO  DE TECOLOTLAN</t>
  </si>
  <si>
    <t>SISTEMA PARA EL DESARROLLO INTEGRAL DE LA FAMILIA DEL MUNICIPIO  DE TEOCUITATLAN DE CORONA</t>
  </si>
  <si>
    <t>SISTEMA PARA EL DESARROLLO INTEGRAL DE LA FAMILIA DEL MUNICIPIO  DE TEQUILA</t>
  </si>
  <si>
    <t>SISTEMA PARA EL DESARROLLO INTEGRAL DE LA FAMILIA DEL MUNICIPIO  DE TOLIMAN</t>
  </si>
  <si>
    <t>SISTEMA PARA EL DESARROLLO INTEGRAL DE LA FAMILIA DEL MUNICIPIO  DEZAPOTLAN DEL REY</t>
  </si>
  <si>
    <t>FECHA DE ENTREGA: 10 DE JUNIO 2013</t>
  </si>
  <si>
    <t>FECHA DE ENTREGA:  10 DE JUNIO DE 2013</t>
  </si>
  <si>
    <t>FECHA DE ENTREGA: 10 DE JUNIO DE 2013</t>
  </si>
  <si>
    <t>FECHA DE ENTREGA: 10 DE JUNO DE 2013</t>
  </si>
  <si>
    <t>FECHA DE ENTREGA:10 DE JUNIO DE 2013</t>
  </si>
  <si>
    <t xml:space="preserve">CONCEPTO DEL APOYO: Brindar atención integral y profesional a las personas y/o familias en condición de vulnerabilidad transitoria o permanente, a través de la promoción de apoyos y servicios asistenciales, 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</si>
</sst>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0.000"/>
    <numFmt numFmtId="166" formatCode="&quot;$&quot;#,##0.000;\-&quot;$&quot;#,##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5"/>
      <color indexed="8"/>
      <name val="Arial"/>
      <family val="2"/>
    </font>
    <font>
      <b/>
      <sz val="5"/>
      <color indexed="8"/>
      <name val="Arial"/>
      <family val="2"/>
    </font>
    <font>
      <sz val="8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Calibri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7"/>
      <color indexed="8"/>
      <name val="Calibri"/>
      <family val="2"/>
    </font>
    <font>
      <b/>
      <sz val="7.5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5"/>
      <color theme="1"/>
      <name val="Arial"/>
      <family val="2"/>
    </font>
    <font>
      <b/>
      <sz val="5"/>
      <color theme="1"/>
      <name val="Arial"/>
      <family val="2"/>
    </font>
    <font>
      <sz val="8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Calibri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7"/>
      <color theme="1"/>
      <name val="Calibri"/>
      <family val="2"/>
    </font>
    <font>
      <b/>
      <sz val="7.5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61">
    <xf numFmtId="0" fontId="0" fillId="0" borderId="0" xfId="0" applyFont="1" applyAlignment="1">
      <alignment/>
    </xf>
    <xf numFmtId="0" fontId="46" fillId="0" borderId="0" xfId="0" applyFont="1" applyAlignment="1">
      <alignment wrapText="1"/>
    </xf>
    <xf numFmtId="0" fontId="46" fillId="16" borderId="10" xfId="0" applyFont="1" applyFill="1" applyBorder="1" applyAlignment="1">
      <alignment horizontal="left" wrapText="1"/>
    </xf>
    <xf numFmtId="0" fontId="46" fillId="12" borderId="10" xfId="0" applyFont="1" applyFill="1" applyBorder="1" applyAlignment="1">
      <alignment horizontal="left" wrapText="1"/>
    </xf>
    <xf numFmtId="0" fontId="46" fillId="19" borderId="10" xfId="0" applyFont="1" applyFill="1" applyBorder="1" applyAlignment="1">
      <alignment horizontal="left" wrapText="1"/>
    </xf>
    <xf numFmtId="0" fontId="46" fillId="9" borderId="10" xfId="0" applyFont="1" applyFill="1" applyBorder="1" applyAlignment="1">
      <alignment horizontal="left" wrapText="1"/>
    </xf>
    <xf numFmtId="0" fontId="46" fillId="11" borderId="10" xfId="0" applyFont="1" applyFill="1" applyBorder="1" applyAlignment="1">
      <alignment horizontal="left" wrapText="1"/>
    </xf>
    <xf numFmtId="0" fontId="46" fillId="16" borderId="11" xfId="0" applyFont="1" applyFill="1" applyBorder="1" applyAlignment="1">
      <alignment horizontal="left" wrapText="1"/>
    </xf>
    <xf numFmtId="0" fontId="46" fillId="11" borderId="11" xfId="0" applyFont="1" applyFill="1" applyBorder="1" applyAlignment="1">
      <alignment horizontal="left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vertical="center" wrapText="1"/>
    </xf>
    <xf numFmtId="164" fontId="47" fillId="33" borderId="12" xfId="0" applyNumberFormat="1" applyFont="1" applyFill="1" applyBorder="1" applyAlignment="1">
      <alignment horizontal="center" vertical="center" wrapText="1"/>
    </xf>
    <xf numFmtId="3" fontId="46" fillId="0" borderId="10" xfId="0" applyNumberFormat="1" applyFont="1" applyBorder="1" applyAlignment="1">
      <alignment horizontal="center" wrapText="1"/>
    </xf>
    <xf numFmtId="0" fontId="46" fillId="0" borderId="0" xfId="0" applyFont="1" applyAlignment="1">
      <alignment horizontal="left" wrapText="1"/>
    </xf>
    <xf numFmtId="0" fontId="46" fillId="34" borderId="13" xfId="0" applyFont="1" applyFill="1" applyBorder="1" applyAlignment="1">
      <alignment horizontal="center" vertical="center" wrapText="1"/>
    </xf>
    <xf numFmtId="0" fontId="46" fillId="34" borderId="13" xfId="0" applyFont="1" applyFill="1" applyBorder="1" applyAlignment="1" applyProtection="1">
      <alignment horizontal="center" vertical="center" wrapText="1"/>
      <protection/>
    </xf>
    <xf numFmtId="164" fontId="46" fillId="0" borderId="0" xfId="0" applyNumberFormat="1" applyFont="1" applyAlignment="1">
      <alignment wrapText="1"/>
    </xf>
    <xf numFmtId="3" fontId="46" fillId="34" borderId="12" xfId="0" applyNumberFormat="1" applyFont="1" applyFill="1" applyBorder="1" applyAlignment="1">
      <alignment horizontal="center" vertical="center" wrapText="1"/>
    </xf>
    <xf numFmtId="164" fontId="46" fillId="34" borderId="12" xfId="0" applyNumberFormat="1" applyFont="1" applyFill="1" applyBorder="1" applyAlignment="1">
      <alignment horizontal="center" vertical="center" wrapText="1"/>
    </xf>
    <xf numFmtId="3" fontId="46" fillId="35" borderId="0" xfId="0" applyNumberFormat="1" applyFont="1" applyFill="1" applyBorder="1" applyAlignment="1">
      <alignment horizontal="center" vertical="center" wrapText="1"/>
    </xf>
    <xf numFmtId="3" fontId="46" fillId="35" borderId="0" xfId="0" applyNumberFormat="1" applyFont="1" applyFill="1" applyAlignment="1">
      <alignment horizontal="center" wrapText="1"/>
    </xf>
    <xf numFmtId="3" fontId="46" fillId="0" borderId="0" xfId="0" applyNumberFormat="1" applyFont="1" applyAlignment="1">
      <alignment horizont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164" fontId="49" fillId="33" borderId="12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left" wrapText="1"/>
    </xf>
    <xf numFmtId="0" fontId="50" fillId="0" borderId="10" xfId="0" applyFont="1" applyBorder="1" applyAlignment="1">
      <alignment horizontal="center" wrapText="1"/>
    </xf>
    <xf numFmtId="0" fontId="50" fillId="0" borderId="10" xfId="0" applyFont="1" applyBorder="1" applyAlignment="1" applyProtection="1">
      <alignment horizontal="center" wrapText="1"/>
      <protection locked="0"/>
    </xf>
    <xf numFmtId="0" fontId="50" fillId="36" borderId="10" xfId="0" applyFont="1" applyFill="1" applyBorder="1" applyAlignment="1">
      <alignment horizontal="center" wrapText="1"/>
    </xf>
    <xf numFmtId="164" fontId="50" fillId="36" borderId="10" xfId="0" applyNumberFormat="1" applyFont="1" applyFill="1" applyBorder="1" applyAlignment="1">
      <alignment horizontal="left" wrapText="1"/>
    </xf>
    <xf numFmtId="0" fontId="50" fillId="16" borderId="10" xfId="0" applyFont="1" applyFill="1" applyBorder="1" applyAlignment="1">
      <alignment horizontal="left" wrapText="1"/>
    </xf>
    <xf numFmtId="0" fontId="50" fillId="12" borderId="10" xfId="0" applyFont="1" applyFill="1" applyBorder="1" applyAlignment="1">
      <alignment horizontal="left" wrapText="1"/>
    </xf>
    <xf numFmtId="0" fontId="50" fillId="19" borderId="10" xfId="0" applyFont="1" applyFill="1" applyBorder="1" applyAlignment="1">
      <alignment horizontal="left" wrapText="1"/>
    </xf>
    <xf numFmtId="0" fontId="50" fillId="9" borderId="10" xfId="0" applyFont="1" applyFill="1" applyBorder="1" applyAlignment="1">
      <alignment horizontal="left" wrapText="1"/>
    </xf>
    <xf numFmtId="0" fontId="50" fillId="11" borderId="10" xfId="0" applyFont="1" applyFill="1" applyBorder="1" applyAlignment="1">
      <alignment horizontal="left" wrapText="1"/>
    </xf>
    <xf numFmtId="0" fontId="50" fillId="2" borderId="10" xfId="0" applyFont="1" applyFill="1" applyBorder="1" applyAlignment="1">
      <alignment horizontal="left" wrapText="1"/>
    </xf>
    <xf numFmtId="3" fontId="50" fillId="0" borderId="10" xfId="0" applyNumberFormat="1" applyFont="1" applyBorder="1" applyAlignment="1">
      <alignment horizontal="center" wrapText="1"/>
    </xf>
    <xf numFmtId="165" fontId="50" fillId="36" borderId="10" xfId="0" applyNumberFormat="1" applyFont="1" applyFill="1" applyBorder="1" applyAlignment="1">
      <alignment horizontal="left" wrapText="1"/>
    </xf>
    <xf numFmtId="0" fontId="50" fillId="0" borderId="11" xfId="0" applyFont="1" applyBorder="1" applyAlignment="1">
      <alignment horizontal="left" wrapText="1"/>
    </xf>
    <xf numFmtId="0" fontId="50" fillId="0" borderId="11" xfId="0" applyFont="1" applyBorder="1" applyAlignment="1">
      <alignment horizontal="center" wrapText="1"/>
    </xf>
    <xf numFmtId="0" fontId="50" fillId="16" borderId="11" xfId="0" applyFont="1" applyFill="1" applyBorder="1" applyAlignment="1">
      <alignment horizontal="left" wrapText="1"/>
    </xf>
    <xf numFmtId="0" fontId="50" fillId="11" borderId="11" xfId="0" applyFont="1" applyFill="1" applyBorder="1" applyAlignment="1">
      <alignment horizontal="left" wrapText="1"/>
    </xf>
    <xf numFmtId="0" fontId="50" fillId="2" borderId="11" xfId="0" applyFont="1" applyFill="1" applyBorder="1" applyAlignment="1">
      <alignment horizontal="left" wrapText="1"/>
    </xf>
    <xf numFmtId="0" fontId="50" fillId="0" borderId="11" xfId="0" applyFont="1" applyFill="1" applyBorder="1" applyAlignment="1">
      <alignment horizontal="left" wrapText="1"/>
    </xf>
    <xf numFmtId="0" fontId="50" fillId="34" borderId="13" xfId="0" applyFont="1" applyFill="1" applyBorder="1" applyAlignment="1">
      <alignment horizontal="center" vertical="center" wrapText="1"/>
    </xf>
    <xf numFmtId="0" fontId="50" fillId="34" borderId="13" xfId="0" applyFont="1" applyFill="1" applyBorder="1" applyAlignment="1" applyProtection="1">
      <alignment horizontal="center" vertical="center" wrapText="1"/>
      <protection/>
    </xf>
    <xf numFmtId="164" fontId="50" fillId="34" borderId="12" xfId="0" applyNumberFormat="1" applyFont="1" applyFill="1" applyBorder="1" applyAlignment="1">
      <alignment horizontal="left" vertical="center" wrapText="1"/>
    </xf>
    <xf numFmtId="3" fontId="50" fillId="34" borderId="12" xfId="0" applyNumberFormat="1" applyFont="1" applyFill="1" applyBorder="1" applyAlignment="1">
      <alignment horizontal="center" vertical="center" wrapText="1"/>
    </xf>
    <xf numFmtId="165" fontId="50" fillId="34" borderId="14" xfId="0" applyNumberFormat="1" applyFont="1" applyFill="1" applyBorder="1" applyAlignment="1">
      <alignment horizontal="left" vertical="center" wrapText="1"/>
    </xf>
    <xf numFmtId="164" fontId="50" fillId="34" borderId="12" xfId="0" applyNumberFormat="1" applyFont="1" applyFill="1" applyBorder="1" applyAlignment="1">
      <alignment horizontal="center" vertical="center" wrapText="1"/>
    </xf>
    <xf numFmtId="0" fontId="50" fillId="35" borderId="0" xfId="0" applyFont="1" applyFill="1" applyBorder="1" applyAlignment="1">
      <alignment horizontal="center" wrapText="1"/>
    </xf>
    <xf numFmtId="164" fontId="50" fillId="35" borderId="0" xfId="0" applyNumberFormat="1" applyFont="1" applyFill="1" applyBorder="1" applyAlignment="1">
      <alignment wrapText="1"/>
    </xf>
    <xf numFmtId="3" fontId="50" fillId="35" borderId="0" xfId="0" applyNumberFormat="1" applyFont="1" applyFill="1" applyBorder="1" applyAlignment="1">
      <alignment horizontal="center" vertical="center" wrapText="1"/>
    </xf>
    <xf numFmtId="165" fontId="50" fillId="35" borderId="0" xfId="0" applyNumberFormat="1" applyFont="1" applyFill="1" applyBorder="1" applyAlignment="1">
      <alignment horizontal="left" vertical="center" wrapText="1"/>
    </xf>
    <xf numFmtId="3" fontId="50" fillId="35" borderId="0" xfId="0" applyNumberFormat="1" applyFont="1" applyFill="1" applyAlignment="1">
      <alignment horizontal="center" wrapText="1"/>
    </xf>
    <xf numFmtId="165" fontId="50" fillId="35" borderId="0" xfId="0" applyNumberFormat="1" applyFont="1" applyFill="1" applyAlignment="1">
      <alignment wrapText="1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wrapText="1"/>
    </xf>
    <xf numFmtId="0" fontId="52" fillId="0" borderId="0" xfId="0" applyFont="1" applyFill="1" applyAlignment="1">
      <alignment wrapText="1"/>
    </xf>
    <xf numFmtId="164" fontId="52" fillId="0" borderId="0" xfId="0" applyNumberFormat="1" applyFont="1" applyFill="1" applyAlignment="1">
      <alignment wrapText="1"/>
    </xf>
    <xf numFmtId="3" fontId="52" fillId="0" borderId="0" xfId="0" applyNumberFormat="1" applyFont="1" applyFill="1" applyAlignment="1">
      <alignment horizontal="center" wrapText="1"/>
    </xf>
    <xf numFmtId="0" fontId="53" fillId="0" borderId="0" xfId="0" applyFont="1" applyAlignment="1">
      <alignment horizontal="center" wrapText="1"/>
    </xf>
    <xf numFmtId="0" fontId="53" fillId="0" borderId="0" xfId="0" applyFont="1" applyAlignment="1">
      <alignment horizontal="center" vertical="center" wrapText="1"/>
    </xf>
    <xf numFmtId="0" fontId="53" fillId="33" borderId="15" xfId="0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164" fontId="53" fillId="33" borderId="12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wrapText="1"/>
    </xf>
    <xf numFmtId="0" fontId="52" fillId="0" borderId="11" xfId="0" applyFont="1" applyBorder="1" applyAlignment="1">
      <alignment horizontal="left" wrapText="1"/>
    </xf>
    <xf numFmtId="0" fontId="52" fillId="0" borderId="10" xfId="0" applyFont="1" applyBorder="1" applyAlignment="1">
      <alignment horizontal="left" wrapText="1"/>
    </xf>
    <xf numFmtId="0" fontId="52" fillId="0" borderId="10" xfId="0" applyFont="1" applyBorder="1" applyAlignment="1">
      <alignment horizontal="center" wrapText="1"/>
    </xf>
    <xf numFmtId="0" fontId="52" fillId="36" borderId="10" xfId="0" applyFont="1" applyFill="1" applyBorder="1" applyAlignment="1">
      <alignment horizontal="center" wrapText="1"/>
    </xf>
    <xf numFmtId="164" fontId="52" fillId="36" borderId="10" xfId="0" applyNumberFormat="1" applyFont="1" applyFill="1" applyBorder="1" applyAlignment="1">
      <alignment horizontal="left" wrapText="1"/>
    </xf>
    <xf numFmtId="0" fontId="52" fillId="16" borderId="10" xfId="0" applyFont="1" applyFill="1" applyBorder="1" applyAlignment="1">
      <alignment horizontal="left" wrapText="1"/>
    </xf>
    <xf numFmtId="0" fontId="52" fillId="12" borderId="10" xfId="0" applyFont="1" applyFill="1" applyBorder="1" applyAlignment="1">
      <alignment horizontal="left" wrapText="1"/>
    </xf>
    <xf numFmtId="0" fontId="52" fillId="19" borderId="10" xfId="0" applyFont="1" applyFill="1" applyBorder="1" applyAlignment="1">
      <alignment horizontal="left" wrapText="1"/>
    </xf>
    <xf numFmtId="0" fontId="52" fillId="9" borderId="10" xfId="0" applyFont="1" applyFill="1" applyBorder="1" applyAlignment="1">
      <alignment horizontal="left" wrapText="1"/>
    </xf>
    <xf numFmtId="0" fontId="52" fillId="11" borderId="10" xfId="0" applyFont="1" applyFill="1" applyBorder="1" applyAlignment="1">
      <alignment horizontal="left" wrapText="1"/>
    </xf>
    <xf numFmtId="0" fontId="52" fillId="37" borderId="10" xfId="0" applyFont="1" applyFill="1" applyBorder="1" applyAlignment="1">
      <alignment horizontal="left" wrapText="1"/>
    </xf>
    <xf numFmtId="0" fontId="52" fillId="7" borderId="10" xfId="0" applyFont="1" applyFill="1" applyBorder="1" applyAlignment="1">
      <alignment horizontal="left" wrapText="1"/>
    </xf>
    <xf numFmtId="3" fontId="52" fillId="0" borderId="10" xfId="0" applyNumberFormat="1" applyFont="1" applyBorder="1" applyAlignment="1">
      <alignment horizontal="center" wrapText="1"/>
    </xf>
    <xf numFmtId="0" fontId="52" fillId="0" borderId="0" xfId="0" applyFont="1" applyAlignment="1">
      <alignment horizontal="left" wrapText="1"/>
    </xf>
    <xf numFmtId="0" fontId="52" fillId="0" borderId="11" xfId="0" applyFont="1" applyBorder="1" applyAlignment="1">
      <alignment horizontal="center" wrapText="1"/>
    </xf>
    <xf numFmtId="0" fontId="52" fillId="16" borderId="11" xfId="0" applyFont="1" applyFill="1" applyBorder="1" applyAlignment="1">
      <alignment horizontal="left" wrapText="1"/>
    </xf>
    <xf numFmtId="0" fontId="52" fillId="11" borderId="11" xfId="0" applyFont="1" applyFill="1" applyBorder="1" applyAlignment="1">
      <alignment horizontal="left" wrapText="1"/>
    </xf>
    <xf numFmtId="0" fontId="52" fillId="37" borderId="11" xfId="0" applyFont="1" applyFill="1" applyBorder="1" applyAlignment="1">
      <alignment horizontal="left" wrapText="1"/>
    </xf>
    <xf numFmtId="0" fontId="52" fillId="7" borderId="11" xfId="0" applyFont="1" applyFill="1" applyBorder="1" applyAlignment="1">
      <alignment horizontal="left" wrapText="1"/>
    </xf>
    <xf numFmtId="0" fontId="52" fillId="0" borderId="11" xfId="0" applyFont="1" applyBorder="1" applyAlignment="1" applyProtection="1">
      <alignment horizontal="center" wrapText="1"/>
      <protection locked="0"/>
    </xf>
    <xf numFmtId="0" fontId="52" fillId="0" borderId="0" xfId="0" applyFont="1" applyAlignment="1">
      <alignment horizontal="center" wrapText="1"/>
    </xf>
    <xf numFmtId="0" fontId="52" fillId="34" borderId="13" xfId="0" applyFont="1" applyFill="1" applyBorder="1" applyAlignment="1">
      <alignment horizontal="center" vertical="center" wrapText="1"/>
    </xf>
    <xf numFmtId="0" fontId="52" fillId="34" borderId="13" xfId="0" applyFont="1" applyFill="1" applyBorder="1" applyAlignment="1" applyProtection="1">
      <alignment horizontal="center" vertical="center" wrapText="1"/>
      <protection/>
    </xf>
    <xf numFmtId="164" fontId="52" fillId="34" borderId="12" xfId="0" applyNumberFormat="1" applyFont="1" applyFill="1" applyBorder="1" applyAlignment="1">
      <alignment horizontal="left" vertical="center" wrapText="1"/>
    </xf>
    <xf numFmtId="164" fontId="52" fillId="0" borderId="0" xfId="0" applyNumberFormat="1" applyFont="1" applyAlignment="1">
      <alignment wrapText="1"/>
    </xf>
    <xf numFmtId="3" fontId="52" fillId="34" borderId="12" xfId="0" applyNumberFormat="1" applyFont="1" applyFill="1" applyBorder="1" applyAlignment="1">
      <alignment horizontal="center" vertical="center" wrapText="1"/>
    </xf>
    <xf numFmtId="164" fontId="52" fillId="34" borderId="12" xfId="0" applyNumberFormat="1" applyFont="1" applyFill="1" applyBorder="1" applyAlignment="1">
      <alignment horizontal="center" vertical="center" wrapText="1"/>
    </xf>
    <xf numFmtId="0" fontId="52" fillId="35" borderId="0" xfId="0" applyFont="1" applyFill="1" applyBorder="1" applyAlignment="1">
      <alignment horizontal="center" wrapText="1"/>
    </xf>
    <xf numFmtId="164" fontId="52" fillId="35" borderId="0" xfId="0" applyNumberFormat="1" applyFont="1" applyFill="1" applyBorder="1" applyAlignment="1">
      <alignment wrapText="1"/>
    </xf>
    <xf numFmtId="3" fontId="52" fillId="35" borderId="0" xfId="0" applyNumberFormat="1" applyFont="1" applyFill="1" applyBorder="1" applyAlignment="1">
      <alignment horizontal="center" vertical="center" wrapText="1"/>
    </xf>
    <xf numFmtId="3" fontId="52" fillId="35" borderId="0" xfId="0" applyNumberFormat="1" applyFont="1" applyFill="1" applyAlignment="1">
      <alignment horizontal="center" wrapText="1"/>
    </xf>
    <xf numFmtId="0" fontId="52" fillId="16" borderId="12" xfId="0" applyFont="1" applyFill="1" applyBorder="1" applyAlignment="1">
      <alignment horizontal="left" wrapText="1"/>
    </xf>
    <xf numFmtId="0" fontId="52" fillId="12" borderId="12" xfId="0" applyFont="1" applyFill="1" applyBorder="1" applyAlignment="1">
      <alignment horizontal="left" wrapText="1"/>
    </xf>
    <xf numFmtId="3" fontId="52" fillId="0" borderId="0" xfId="0" applyNumberFormat="1" applyFont="1" applyAlignment="1">
      <alignment horizontal="center" wrapText="1"/>
    </xf>
    <xf numFmtId="0" fontId="52" fillId="19" borderId="12" xfId="0" applyFont="1" applyFill="1" applyBorder="1" applyAlignment="1">
      <alignment horizontal="left" wrapText="1"/>
    </xf>
    <xf numFmtId="0" fontId="52" fillId="9" borderId="12" xfId="0" applyFont="1" applyFill="1" applyBorder="1" applyAlignment="1">
      <alignment horizontal="left" wrapText="1"/>
    </xf>
    <xf numFmtId="0" fontId="52" fillId="11" borderId="12" xfId="0" applyFont="1" applyFill="1" applyBorder="1" applyAlignment="1">
      <alignment horizontal="left" wrapText="1"/>
    </xf>
    <xf numFmtId="0" fontId="53" fillId="0" borderId="0" xfId="0" applyFont="1" applyAlignment="1">
      <alignment horizontal="center" wrapText="1"/>
    </xf>
    <xf numFmtId="0" fontId="52" fillId="36" borderId="11" xfId="0" applyFont="1" applyFill="1" applyBorder="1" applyAlignment="1">
      <alignment horizontal="left" wrapText="1"/>
    </xf>
    <xf numFmtId="0" fontId="53" fillId="34" borderId="12" xfId="0" applyFont="1" applyFill="1" applyBorder="1" applyAlignment="1">
      <alignment wrapText="1"/>
    </xf>
    <xf numFmtId="3" fontId="53" fillId="34" borderId="12" xfId="0" applyNumberFormat="1" applyFont="1" applyFill="1" applyBorder="1" applyAlignment="1">
      <alignment horizontal="center" vertical="center" wrapText="1"/>
    </xf>
    <xf numFmtId="164" fontId="52" fillId="36" borderId="11" xfId="0" applyNumberFormat="1" applyFont="1" applyFill="1" applyBorder="1" applyAlignment="1">
      <alignment horizontal="left" wrapText="1"/>
    </xf>
    <xf numFmtId="164" fontId="52" fillId="36" borderId="16" xfId="0" applyNumberFormat="1" applyFont="1" applyFill="1" applyBorder="1" applyAlignment="1">
      <alignment horizontal="left" wrapText="1"/>
    </xf>
    <xf numFmtId="164" fontId="53" fillId="34" borderId="12" xfId="0" applyNumberFormat="1" applyFont="1" applyFill="1" applyBorder="1" applyAlignment="1">
      <alignment wrapText="1"/>
    </xf>
    <xf numFmtId="0" fontId="53" fillId="0" borderId="0" xfId="0" applyFont="1" applyFill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wrapText="1"/>
    </xf>
    <xf numFmtId="164" fontId="52" fillId="0" borderId="0" xfId="0" applyNumberFormat="1" applyFont="1" applyAlignment="1">
      <alignment horizontal="left" wrapText="1"/>
    </xf>
    <xf numFmtId="0" fontId="52" fillId="0" borderId="11" xfId="0" applyFont="1" applyFill="1" applyBorder="1" applyAlignment="1">
      <alignment horizontal="left" wrapText="1"/>
    </xf>
    <xf numFmtId="0" fontId="52" fillId="0" borderId="10" xfId="0" applyFont="1" applyBorder="1" applyAlignment="1" applyProtection="1">
      <alignment horizontal="center" wrapText="1"/>
      <protection locked="0"/>
    </xf>
    <xf numFmtId="0" fontId="54" fillId="33" borderId="12" xfId="0" applyFont="1" applyFill="1" applyBorder="1" applyAlignment="1">
      <alignment horizontal="center" vertical="center" wrapText="1"/>
    </xf>
    <xf numFmtId="164" fontId="54" fillId="33" borderId="12" xfId="0" applyNumberFormat="1" applyFont="1" applyFill="1" applyBorder="1" applyAlignment="1">
      <alignment horizontal="center" vertical="center" wrapText="1"/>
    </xf>
    <xf numFmtId="164" fontId="52" fillId="0" borderId="0" xfId="0" applyNumberFormat="1" applyFont="1" applyAlignment="1">
      <alignment horizontal="center" wrapText="1"/>
    </xf>
    <xf numFmtId="0" fontId="55" fillId="0" borderId="0" xfId="0" applyFont="1" applyAlignment="1">
      <alignment wrapText="1"/>
    </xf>
    <xf numFmtId="0" fontId="55" fillId="16" borderId="10" xfId="0" applyFont="1" applyFill="1" applyBorder="1" applyAlignment="1">
      <alignment horizontal="left" wrapText="1"/>
    </xf>
    <xf numFmtId="0" fontId="55" fillId="12" borderId="10" xfId="0" applyFont="1" applyFill="1" applyBorder="1" applyAlignment="1">
      <alignment horizontal="left" wrapText="1"/>
    </xf>
    <xf numFmtId="0" fontId="55" fillId="19" borderId="10" xfId="0" applyFont="1" applyFill="1" applyBorder="1" applyAlignment="1">
      <alignment horizontal="left" wrapText="1"/>
    </xf>
    <xf numFmtId="0" fontId="55" fillId="9" borderId="10" xfId="0" applyFont="1" applyFill="1" applyBorder="1" applyAlignment="1">
      <alignment horizontal="left" wrapText="1"/>
    </xf>
    <xf numFmtId="0" fontId="55" fillId="11" borderId="10" xfId="0" applyFont="1" applyFill="1" applyBorder="1" applyAlignment="1">
      <alignment horizontal="left" wrapText="1"/>
    </xf>
    <xf numFmtId="0" fontId="55" fillId="16" borderId="11" xfId="0" applyFont="1" applyFill="1" applyBorder="1" applyAlignment="1">
      <alignment horizontal="left" wrapText="1"/>
    </xf>
    <xf numFmtId="0" fontId="55" fillId="11" borderId="11" xfId="0" applyFont="1" applyFill="1" applyBorder="1" applyAlignment="1">
      <alignment horizontal="left" wrapText="1"/>
    </xf>
    <xf numFmtId="0" fontId="54" fillId="0" borderId="0" xfId="0" applyFont="1" applyAlignment="1">
      <alignment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6" xfId="0" applyFont="1" applyBorder="1" applyAlignment="1">
      <alignment horizontal="left" wrapText="1"/>
    </xf>
    <xf numFmtId="0" fontId="52" fillId="0" borderId="16" xfId="0" applyFont="1" applyBorder="1" applyAlignment="1">
      <alignment horizontal="center" wrapText="1"/>
    </xf>
    <xf numFmtId="3" fontId="52" fillId="0" borderId="17" xfId="0" applyNumberFormat="1" applyFont="1" applyBorder="1" applyAlignment="1">
      <alignment horizontal="center" wrapText="1"/>
    </xf>
    <xf numFmtId="0" fontId="52" fillId="0" borderId="16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 wrapText="1"/>
    </xf>
    <xf numFmtId="0" fontId="53" fillId="0" borderId="0" xfId="0" applyFont="1" applyAlignment="1">
      <alignment wrapText="1"/>
    </xf>
    <xf numFmtId="0" fontId="53" fillId="34" borderId="13" xfId="0" applyFont="1" applyFill="1" applyBorder="1" applyAlignment="1">
      <alignment horizontal="center" vertical="center" wrapText="1"/>
    </xf>
    <xf numFmtId="0" fontId="53" fillId="34" borderId="13" xfId="0" applyFont="1" applyFill="1" applyBorder="1" applyAlignment="1" applyProtection="1">
      <alignment horizontal="center" vertical="center" wrapText="1"/>
      <protection/>
    </xf>
    <xf numFmtId="164" fontId="53" fillId="34" borderId="12" xfId="0" applyNumberFormat="1" applyFont="1" applyFill="1" applyBorder="1" applyAlignment="1">
      <alignment horizontal="left" vertical="center" wrapText="1"/>
    </xf>
    <xf numFmtId="164" fontId="53" fillId="0" borderId="0" xfId="0" applyNumberFormat="1" applyFont="1" applyAlignment="1">
      <alignment wrapText="1"/>
    </xf>
    <xf numFmtId="3" fontId="53" fillId="34" borderId="12" xfId="0" applyNumberFormat="1" applyFont="1" applyFill="1" applyBorder="1" applyAlignment="1">
      <alignment horizontal="center" wrapText="1"/>
    </xf>
    <xf numFmtId="164" fontId="53" fillId="34" borderId="12" xfId="0" applyNumberFormat="1" applyFont="1" applyFill="1" applyBorder="1" applyAlignment="1">
      <alignment horizontal="center" vertical="center" wrapText="1"/>
    </xf>
    <xf numFmtId="0" fontId="53" fillId="35" borderId="0" xfId="0" applyFont="1" applyFill="1" applyBorder="1" applyAlignment="1">
      <alignment horizontal="center" wrapText="1"/>
    </xf>
    <xf numFmtId="164" fontId="53" fillId="35" borderId="0" xfId="0" applyNumberFormat="1" applyFont="1" applyFill="1" applyBorder="1" applyAlignment="1">
      <alignment wrapText="1"/>
    </xf>
    <xf numFmtId="3" fontId="53" fillId="35" borderId="0" xfId="0" applyNumberFormat="1" applyFont="1" applyFill="1" applyBorder="1" applyAlignment="1">
      <alignment horizontal="center" wrapText="1"/>
    </xf>
    <xf numFmtId="0" fontId="52" fillId="0" borderId="10" xfId="0" applyFont="1" applyFill="1" applyBorder="1" applyAlignment="1">
      <alignment horizontal="left" wrapText="1"/>
    </xf>
    <xf numFmtId="0" fontId="52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vertical="center" wrapText="1"/>
    </xf>
    <xf numFmtId="0" fontId="53" fillId="33" borderId="14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2" fillId="0" borderId="11" xfId="0" applyFont="1" applyBorder="1" applyAlignment="1">
      <alignment horizontal="left" vertical="center" wrapText="1"/>
    </xf>
    <xf numFmtId="0" fontId="52" fillId="0" borderId="11" xfId="0" applyFont="1" applyFill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52" fillId="0" borderId="10" xfId="0" applyFont="1" applyFill="1" applyBorder="1" applyAlignment="1">
      <alignment vertical="center" wrapText="1"/>
    </xf>
    <xf numFmtId="0" fontId="52" fillId="0" borderId="11" xfId="0" applyFont="1" applyBorder="1" applyAlignment="1">
      <alignment vertical="center" wrapText="1"/>
    </xf>
    <xf numFmtId="0" fontId="52" fillId="0" borderId="11" xfId="0" applyFont="1" applyFill="1" applyBorder="1" applyAlignment="1">
      <alignment vertical="center" wrapText="1"/>
    </xf>
    <xf numFmtId="164" fontId="52" fillId="34" borderId="12" xfId="0" applyNumberFormat="1" applyFont="1" applyFill="1" applyBorder="1" applyAlignment="1">
      <alignment wrapText="1"/>
    </xf>
    <xf numFmtId="0" fontId="47" fillId="0" borderId="0" xfId="0" applyFont="1" applyAlignment="1">
      <alignment vertical="center" wrapText="1"/>
    </xf>
    <xf numFmtId="0" fontId="47" fillId="33" borderId="14" xfId="0" applyFont="1" applyFill="1" applyBorder="1" applyAlignment="1">
      <alignment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 horizontal="center" vertical="center" wrapText="1"/>
    </xf>
    <xf numFmtId="164" fontId="46" fillId="0" borderId="0" xfId="0" applyNumberFormat="1" applyFont="1" applyAlignment="1">
      <alignment horizontal="center" vertical="center" wrapText="1"/>
    </xf>
    <xf numFmtId="0" fontId="46" fillId="0" borderId="10" xfId="0" applyFont="1" applyFill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36" borderId="10" xfId="0" applyFont="1" applyFill="1" applyBorder="1" applyAlignment="1">
      <alignment horizontal="center" vertical="center" wrapText="1"/>
    </xf>
    <xf numFmtId="164" fontId="46" fillId="36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Fill="1" applyBorder="1" applyAlignment="1">
      <alignment vertical="center" wrapText="1"/>
    </xf>
    <xf numFmtId="0" fontId="46" fillId="0" borderId="11" xfId="0" applyFont="1" applyBorder="1" applyAlignment="1">
      <alignment vertical="center" wrapText="1"/>
    </xf>
    <xf numFmtId="0" fontId="46" fillId="0" borderId="11" xfId="0" applyFont="1" applyBorder="1" applyAlignment="1" applyProtection="1">
      <alignment horizontal="center" vertical="center" wrapText="1"/>
      <protection locked="0"/>
    </xf>
    <xf numFmtId="0" fontId="46" fillId="36" borderId="11" xfId="0" applyFont="1" applyFill="1" applyBorder="1" applyAlignment="1">
      <alignment horizontal="center" vertical="center" wrapText="1"/>
    </xf>
    <xf numFmtId="164" fontId="46" fillId="36" borderId="11" xfId="0" applyNumberFormat="1" applyFont="1" applyFill="1" applyBorder="1" applyAlignment="1">
      <alignment horizontal="center" vertical="center" wrapText="1"/>
    </xf>
    <xf numFmtId="0" fontId="46" fillId="35" borderId="0" xfId="0" applyFont="1" applyFill="1" applyBorder="1" applyAlignment="1">
      <alignment horizontal="center" vertical="center" wrapText="1"/>
    </xf>
    <xf numFmtId="164" fontId="46" fillId="35" borderId="0" xfId="0" applyNumberFormat="1" applyFont="1" applyFill="1" applyBorder="1" applyAlignment="1">
      <alignment horizontal="center" vertical="center" wrapText="1"/>
    </xf>
    <xf numFmtId="164" fontId="46" fillId="36" borderId="11" xfId="0" applyNumberFormat="1" applyFont="1" applyFill="1" applyBorder="1" applyAlignment="1">
      <alignment horizontal="left" wrapText="1"/>
    </xf>
    <xf numFmtId="164" fontId="47" fillId="34" borderId="12" xfId="0" applyNumberFormat="1" applyFont="1" applyFill="1" applyBorder="1" applyAlignment="1">
      <alignment wrapText="1"/>
    </xf>
    <xf numFmtId="0" fontId="52" fillId="36" borderId="10" xfId="0" applyFont="1" applyFill="1" applyBorder="1" applyAlignment="1">
      <alignment horizontal="center" wrapText="1"/>
    </xf>
    <xf numFmtId="164" fontId="52" fillId="36" borderId="10" xfId="0" applyNumberFormat="1" applyFont="1" applyFill="1" applyBorder="1" applyAlignment="1">
      <alignment horizontal="center" wrapText="1"/>
    </xf>
    <xf numFmtId="164" fontId="52" fillId="36" borderId="10" xfId="0" applyNumberFormat="1" applyFont="1" applyFill="1" applyBorder="1" applyAlignment="1">
      <alignment horizontal="center" wrapText="1"/>
    </xf>
    <xf numFmtId="0" fontId="55" fillId="23" borderId="10" xfId="0" applyFont="1" applyFill="1" applyBorder="1" applyAlignment="1">
      <alignment horizontal="left" wrapText="1"/>
    </xf>
    <xf numFmtId="0" fontId="55" fillId="24" borderId="10" xfId="0" applyFont="1" applyFill="1" applyBorder="1" applyAlignment="1">
      <alignment horizontal="left" wrapText="1"/>
    </xf>
    <xf numFmtId="0" fontId="55" fillId="25" borderId="10" xfId="0" applyFont="1" applyFill="1" applyBorder="1" applyAlignment="1">
      <alignment horizontal="left" wrapText="1"/>
    </xf>
    <xf numFmtId="0" fontId="55" fillId="27" borderId="10" xfId="0" applyFont="1" applyFill="1" applyBorder="1" applyAlignment="1">
      <alignment horizontal="left" wrapText="1"/>
    </xf>
    <xf numFmtId="0" fontId="55" fillId="38" borderId="10" xfId="0" applyFont="1" applyFill="1" applyBorder="1" applyAlignment="1">
      <alignment horizontal="left" wrapText="1"/>
    </xf>
    <xf numFmtId="0" fontId="55" fillId="23" borderId="11" xfId="0" applyFont="1" applyFill="1" applyBorder="1" applyAlignment="1">
      <alignment horizontal="left" wrapText="1"/>
    </xf>
    <xf numFmtId="0" fontId="55" fillId="24" borderId="11" xfId="0" applyFont="1" applyFill="1" applyBorder="1" applyAlignment="1">
      <alignment horizontal="left" wrapText="1"/>
    </xf>
    <xf numFmtId="0" fontId="55" fillId="25" borderId="11" xfId="0" applyFont="1" applyFill="1" applyBorder="1" applyAlignment="1">
      <alignment horizontal="left" wrapText="1"/>
    </xf>
    <xf numFmtId="0" fontId="55" fillId="27" borderId="11" xfId="0" applyFont="1" applyFill="1" applyBorder="1" applyAlignment="1">
      <alignment horizontal="left" wrapText="1"/>
    </xf>
    <xf numFmtId="0" fontId="55" fillId="38" borderId="11" xfId="0" applyFont="1" applyFill="1" applyBorder="1" applyAlignment="1">
      <alignment horizontal="left" wrapText="1"/>
    </xf>
    <xf numFmtId="0" fontId="52" fillId="36" borderId="16" xfId="0" applyFont="1" applyFill="1" applyBorder="1" applyAlignment="1">
      <alignment horizontal="center" wrapText="1"/>
    </xf>
    <xf numFmtId="164" fontId="52" fillId="36" borderId="16" xfId="0" applyNumberFormat="1" applyFont="1" applyFill="1" applyBorder="1" applyAlignment="1">
      <alignment horizontal="center" wrapText="1"/>
    </xf>
    <xf numFmtId="0" fontId="52" fillId="0" borderId="11" xfId="0" applyFont="1" applyBorder="1" applyAlignment="1">
      <alignment wrapText="1"/>
    </xf>
    <xf numFmtId="0" fontId="52" fillId="36" borderId="10" xfId="0" applyFont="1" applyFill="1" applyBorder="1" applyAlignment="1">
      <alignment wrapText="1"/>
    </xf>
    <xf numFmtId="164" fontId="52" fillId="36" borderId="10" xfId="0" applyNumberFormat="1" applyFont="1" applyFill="1" applyBorder="1" applyAlignment="1">
      <alignment wrapText="1"/>
    </xf>
    <xf numFmtId="0" fontId="52" fillId="12" borderId="10" xfId="0" applyFont="1" applyFill="1" applyBorder="1" applyAlignment="1">
      <alignment horizontal="center" wrapText="1"/>
    </xf>
    <xf numFmtId="0" fontId="52" fillId="19" borderId="10" xfId="0" applyFont="1" applyFill="1" applyBorder="1" applyAlignment="1">
      <alignment horizontal="center" wrapText="1"/>
    </xf>
    <xf numFmtId="0" fontId="52" fillId="9" borderId="10" xfId="0" applyFont="1" applyFill="1" applyBorder="1" applyAlignment="1">
      <alignment horizontal="center" wrapText="1"/>
    </xf>
    <xf numFmtId="0" fontId="52" fillId="11" borderId="11" xfId="0" applyFont="1" applyFill="1" applyBorder="1" applyAlignment="1">
      <alignment horizontal="center" wrapText="1"/>
    </xf>
    <xf numFmtId="164" fontId="52" fillId="35" borderId="0" xfId="0" applyNumberFormat="1" applyFont="1" applyFill="1" applyBorder="1" applyAlignment="1">
      <alignment horizontal="center" wrapText="1"/>
    </xf>
    <xf numFmtId="0" fontId="52" fillId="36" borderId="11" xfId="0" applyFont="1" applyFill="1" applyBorder="1" applyAlignment="1">
      <alignment horizontal="center" wrapText="1"/>
    </xf>
    <xf numFmtId="164" fontId="53" fillId="34" borderId="11" xfId="0" applyNumberFormat="1" applyFont="1" applyFill="1" applyBorder="1" applyAlignment="1">
      <alignment wrapText="1"/>
    </xf>
    <xf numFmtId="0" fontId="52" fillId="36" borderId="10" xfId="0" applyFont="1" applyFill="1" applyBorder="1" applyAlignment="1">
      <alignment horizontal="left" wrapText="1"/>
    </xf>
    <xf numFmtId="164" fontId="52" fillId="36" borderId="11" xfId="0" applyNumberFormat="1" applyFont="1" applyFill="1" applyBorder="1" applyAlignment="1">
      <alignment horizontal="center" wrapText="1"/>
    </xf>
    <xf numFmtId="164" fontId="52" fillId="0" borderId="0" xfId="0" applyNumberFormat="1" applyFont="1" applyAlignment="1">
      <alignment horizontal="right" wrapText="1"/>
    </xf>
    <xf numFmtId="164" fontId="52" fillId="36" borderId="10" xfId="0" applyNumberFormat="1" applyFont="1" applyFill="1" applyBorder="1" applyAlignment="1">
      <alignment horizontal="right" wrapText="1"/>
    </xf>
    <xf numFmtId="164" fontId="52" fillId="36" borderId="11" xfId="0" applyNumberFormat="1" applyFont="1" applyFill="1" applyBorder="1" applyAlignment="1">
      <alignment horizontal="right" wrapText="1"/>
    </xf>
    <xf numFmtId="164" fontId="53" fillId="34" borderId="11" xfId="0" applyNumberFormat="1" applyFont="1" applyFill="1" applyBorder="1" applyAlignment="1">
      <alignment horizontal="right" wrapText="1"/>
    </xf>
    <xf numFmtId="164" fontId="52" fillId="36" borderId="16" xfId="0" applyNumberFormat="1" applyFont="1" applyFill="1" applyBorder="1" applyAlignment="1">
      <alignment horizontal="right" wrapText="1"/>
    </xf>
    <xf numFmtId="164" fontId="53" fillId="34" borderId="12" xfId="0" applyNumberFormat="1" applyFont="1" applyFill="1" applyBorder="1" applyAlignment="1">
      <alignment horizontal="right" wrapText="1"/>
    </xf>
    <xf numFmtId="0" fontId="52" fillId="16" borderId="10" xfId="0" applyFont="1" applyFill="1" applyBorder="1" applyAlignment="1">
      <alignment wrapText="1"/>
    </xf>
    <xf numFmtId="0" fontId="52" fillId="16" borderId="11" xfId="0" applyFont="1" applyFill="1" applyBorder="1" applyAlignment="1">
      <alignment wrapText="1"/>
    </xf>
    <xf numFmtId="0" fontId="50" fillId="0" borderId="0" xfId="0" applyFont="1" applyAlignment="1">
      <alignment horizontal="center" wrapText="1"/>
    </xf>
    <xf numFmtId="0" fontId="50" fillId="0" borderId="0" xfId="0" applyFont="1" applyAlignment="1">
      <alignment wrapText="1"/>
    </xf>
    <xf numFmtId="0" fontId="50" fillId="0" borderId="11" xfId="0" applyFont="1" applyBorder="1" applyAlignment="1" applyProtection="1">
      <alignment horizontal="center" wrapText="1"/>
      <protection locked="0"/>
    </xf>
    <xf numFmtId="0" fontId="50" fillId="0" borderId="0" xfId="0" applyFont="1" applyAlignment="1">
      <alignment horizontal="left" wrapText="1"/>
    </xf>
    <xf numFmtId="164" fontId="50" fillId="0" borderId="0" xfId="0" applyNumberFormat="1" applyFont="1" applyAlignment="1">
      <alignment wrapText="1"/>
    </xf>
    <xf numFmtId="0" fontId="49" fillId="0" borderId="0" xfId="0" applyFont="1" applyAlignment="1">
      <alignment horizontal="center" wrapText="1"/>
    </xf>
    <xf numFmtId="0" fontId="53" fillId="0" borderId="0" xfId="0" applyFont="1" applyAlignment="1">
      <alignment horizontal="left" wrapText="1"/>
    </xf>
    <xf numFmtId="0" fontId="53" fillId="33" borderId="18" xfId="0" applyFont="1" applyFill="1" applyBorder="1" applyAlignment="1">
      <alignment horizontal="left" vertical="center" wrapText="1"/>
    </xf>
    <xf numFmtId="0" fontId="52" fillId="12" borderId="11" xfId="0" applyFont="1" applyFill="1" applyBorder="1" applyAlignment="1">
      <alignment horizontal="left" wrapText="1"/>
    </xf>
    <xf numFmtId="0" fontId="52" fillId="19" borderId="11" xfId="0" applyFont="1" applyFill="1" applyBorder="1" applyAlignment="1">
      <alignment horizontal="left" wrapText="1"/>
    </xf>
    <xf numFmtId="0" fontId="52" fillId="9" borderId="11" xfId="0" applyFont="1" applyFill="1" applyBorder="1" applyAlignment="1">
      <alignment horizontal="left" wrapText="1"/>
    </xf>
    <xf numFmtId="0" fontId="52" fillId="4" borderId="11" xfId="0" applyFont="1" applyFill="1" applyBorder="1" applyAlignment="1">
      <alignment horizontal="left" wrapText="1"/>
    </xf>
    <xf numFmtId="0" fontId="52" fillId="34" borderId="19" xfId="0" applyFont="1" applyFill="1" applyBorder="1" applyAlignment="1">
      <alignment horizontal="center" vertical="center" wrapText="1"/>
    </xf>
    <xf numFmtId="0" fontId="52" fillId="34" borderId="19" xfId="0" applyFont="1" applyFill="1" applyBorder="1" applyAlignment="1" applyProtection="1">
      <alignment horizontal="center" vertical="center" wrapText="1"/>
      <protection/>
    </xf>
    <xf numFmtId="3" fontId="52" fillId="34" borderId="13" xfId="0" applyNumberFormat="1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36" borderId="16" xfId="0" applyFont="1" applyFill="1" applyBorder="1" applyAlignment="1">
      <alignment horizontal="left" wrapText="1"/>
    </xf>
    <xf numFmtId="0" fontId="53" fillId="0" borderId="0" xfId="0" applyFont="1" applyAlignment="1">
      <alignment vertical="center" wrapText="1"/>
    </xf>
    <xf numFmtId="0" fontId="53" fillId="33" borderId="15" xfId="0" applyFont="1" applyFill="1" applyBorder="1" applyAlignment="1">
      <alignment horizontal="center" wrapText="1"/>
    </xf>
    <xf numFmtId="164" fontId="53" fillId="33" borderId="15" xfId="0" applyNumberFormat="1" applyFont="1" applyFill="1" applyBorder="1" applyAlignment="1">
      <alignment horizontal="center" wrapText="1"/>
    </xf>
    <xf numFmtId="0" fontId="55" fillId="12" borderId="11" xfId="0" applyFont="1" applyFill="1" applyBorder="1" applyAlignment="1">
      <alignment horizontal="left" wrapText="1"/>
    </xf>
    <xf numFmtId="0" fontId="52" fillId="34" borderId="19" xfId="0" applyFont="1" applyFill="1" applyBorder="1" applyAlignment="1">
      <alignment horizontal="center" wrapText="1"/>
    </xf>
    <xf numFmtId="0" fontId="52" fillId="34" borderId="19" xfId="0" applyFont="1" applyFill="1" applyBorder="1" applyAlignment="1" applyProtection="1">
      <alignment horizontal="center" wrapText="1"/>
      <protection/>
    </xf>
    <xf numFmtId="164" fontId="52" fillId="34" borderId="20" xfId="0" applyNumberFormat="1" applyFont="1" applyFill="1" applyBorder="1" applyAlignment="1">
      <alignment horizontal="center" wrapText="1"/>
    </xf>
    <xf numFmtId="164" fontId="52" fillId="34" borderId="12" xfId="0" applyNumberFormat="1" applyFont="1" applyFill="1" applyBorder="1" applyAlignment="1">
      <alignment horizontal="center" wrapText="1"/>
    </xf>
    <xf numFmtId="3" fontId="52" fillId="35" borderId="0" xfId="0" applyNumberFormat="1" applyFont="1" applyFill="1" applyBorder="1" applyAlignment="1">
      <alignment horizontal="center" wrapText="1"/>
    </xf>
    <xf numFmtId="0" fontId="52" fillId="0" borderId="11" xfId="0" applyFont="1" applyFill="1" applyBorder="1" applyAlignment="1">
      <alignment horizontal="center" wrapText="1"/>
    </xf>
    <xf numFmtId="0" fontId="52" fillId="0" borderId="11" xfId="0" applyFont="1" applyFill="1" applyBorder="1" applyAlignment="1" applyProtection="1">
      <alignment horizontal="center" wrapText="1"/>
      <protection locked="0"/>
    </xf>
    <xf numFmtId="0" fontId="52" fillId="36" borderId="12" xfId="0" applyFont="1" applyFill="1" applyBorder="1" applyAlignment="1">
      <alignment wrapText="1"/>
    </xf>
    <xf numFmtId="164" fontId="53" fillId="33" borderId="15" xfId="0" applyNumberFormat="1" applyFont="1" applyFill="1" applyBorder="1" applyAlignment="1">
      <alignment horizontal="right" vertical="center" wrapText="1"/>
    </xf>
    <xf numFmtId="0" fontId="52" fillId="39" borderId="10" xfId="0" applyFont="1" applyFill="1" applyBorder="1" applyAlignment="1">
      <alignment horizontal="left" wrapText="1"/>
    </xf>
    <xf numFmtId="0" fontId="52" fillId="0" borderId="11" xfId="0" applyFont="1" applyFill="1" applyBorder="1" applyAlignment="1">
      <alignment wrapText="1"/>
    </xf>
    <xf numFmtId="0" fontId="52" fillId="39" borderId="11" xfId="0" applyFont="1" applyFill="1" applyBorder="1" applyAlignment="1">
      <alignment horizontal="left" wrapText="1"/>
    </xf>
    <xf numFmtId="164" fontId="52" fillId="34" borderId="20" xfId="0" applyNumberFormat="1" applyFont="1" applyFill="1" applyBorder="1" applyAlignment="1">
      <alignment horizontal="right" vertical="center" wrapText="1"/>
    </xf>
    <xf numFmtId="164" fontId="52" fillId="35" borderId="0" xfId="0" applyNumberFormat="1" applyFont="1" applyFill="1" applyBorder="1" applyAlignment="1">
      <alignment horizontal="right" wrapText="1"/>
    </xf>
    <xf numFmtId="0" fontId="49" fillId="0" borderId="0" xfId="0" applyFont="1" applyAlignment="1">
      <alignment horizontal="left" vertical="center" wrapText="1"/>
    </xf>
    <xf numFmtId="0" fontId="49" fillId="33" borderId="14" xfId="0" applyFont="1" applyFill="1" applyBorder="1" applyAlignment="1">
      <alignment horizontal="left" vertical="center" wrapText="1"/>
    </xf>
    <xf numFmtId="0" fontId="53" fillId="33" borderId="12" xfId="0" applyFont="1" applyFill="1" applyBorder="1" applyAlignment="1">
      <alignment horizontal="left" vertical="center" wrapText="1"/>
    </xf>
    <xf numFmtId="0" fontId="52" fillId="0" borderId="11" xfId="0" applyFont="1" applyBorder="1" applyAlignment="1" applyProtection="1">
      <alignment horizontal="left" wrapText="1"/>
      <protection locked="0"/>
    </xf>
    <xf numFmtId="0" fontId="52" fillId="34" borderId="13" xfId="0" applyFont="1" applyFill="1" applyBorder="1" applyAlignment="1">
      <alignment horizontal="left" vertical="center" wrapText="1"/>
    </xf>
    <xf numFmtId="0" fontId="52" fillId="34" borderId="13" xfId="0" applyFont="1" applyFill="1" applyBorder="1" applyAlignment="1" applyProtection="1">
      <alignment horizontal="left" vertical="center" wrapText="1"/>
      <protection/>
    </xf>
    <xf numFmtId="164" fontId="52" fillId="35" borderId="0" xfId="0" applyNumberFormat="1" applyFont="1" applyFill="1" applyBorder="1" applyAlignment="1">
      <alignment horizontal="left" wrapText="1"/>
    </xf>
    <xf numFmtId="0" fontId="53" fillId="34" borderId="12" xfId="0" applyFont="1" applyFill="1" applyBorder="1" applyAlignment="1">
      <alignment horizontal="left" wrapText="1"/>
    </xf>
    <xf numFmtId="0" fontId="52" fillId="0" borderId="0" xfId="0" applyFont="1" applyFill="1" applyAlignment="1">
      <alignment horizontal="left" wrapText="1"/>
    </xf>
    <xf numFmtId="0" fontId="52" fillId="0" borderId="0" xfId="0" applyFont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50" fillId="0" borderId="11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50" fillId="0" borderId="11" xfId="0" applyFont="1" applyBorder="1" applyAlignment="1">
      <alignment horizontal="left" vertical="center" wrapText="1"/>
    </xf>
    <xf numFmtId="164" fontId="50" fillId="0" borderId="0" xfId="0" applyNumberFormat="1" applyFont="1" applyAlignment="1">
      <alignment horizontal="right" wrapText="1"/>
    </xf>
    <xf numFmtId="164" fontId="50" fillId="36" borderId="11" xfId="0" applyNumberFormat="1" applyFont="1" applyFill="1" applyBorder="1" applyAlignment="1">
      <alignment horizontal="right" wrapText="1"/>
    </xf>
    <xf numFmtId="164" fontId="50" fillId="36" borderId="16" xfId="0" applyNumberFormat="1" applyFont="1" applyFill="1" applyBorder="1" applyAlignment="1">
      <alignment horizontal="right" wrapText="1"/>
    </xf>
    <xf numFmtId="164" fontId="49" fillId="34" borderId="12" xfId="0" applyNumberFormat="1" applyFont="1" applyFill="1" applyBorder="1" applyAlignment="1">
      <alignment horizontal="right" wrapText="1"/>
    </xf>
    <xf numFmtId="0" fontId="49" fillId="34" borderId="13" xfId="0" applyFont="1" applyFill="1" applyBorder="1" applyAlignment="1">
      <alignment horizontal="center" vertical="center" wrapText="1"/>
    </xf>
    <xf numFmtId="164" fontId="49" fillId="34" borderId="12" xfId="0" applyNumberFormat="1" applyFont="1" applyFill="1" applyBorder="1" applyAlignment="1">
      <alignment horizontal="left" vertical="center" wrapText="1"/>
    </xf>
    <xf numFmtId="0" fontId="52" fillId="0" borderId="11" xfId="0" applyFont="1" applyBorder="1" applyAlignment="1" applyProtection="1">
      <alignment horizontal="center" vertical="center" wrapText="1"/>
      <protection locked="0"/>
    </xf>
    <xf numFmtId="0" fontId="52" fillId="0" borderId="11" xfId="0" applyFont="1" applyFill="1" applyBorder="1" applyAlignment="1">
      <alignment horizontal="center" vertical="center" wrapText="1"/>
    </xf>
    <xf numFmtId="3" fontId="52" fillId="0" borderId="10" xfId="0" applyNumberFormat="1" applyFont="1" applyFill="1" applyBorder="1" applyAlignment="1">
      <alignment horizontal="center" wrapText="1"/>
    </xf>
    <xf numFmtId="0" fontId="52" fillId="34" borderId="15" xfId="0" applyFont="1" applyFill="1" applyBorder="1" applyAlignment="1">
      <alignment wrapText="1"/>
    </xf>
    <xf numFmtId="0" fontId="46" fillId="39" borderId="10" xfId="0" applyFont="1" applyFill="1" applyBorder="1" applyAlignment="1">
      <alignment horizontal="left" wrapText="1"/>
    </xf>
    <xf numFmtId="0" fontId="46" fillId="13" borderId="10" xfId="0" applyFont="1" applyFill="1" applyBorder="1" applyAlignment="1">
      <alignment horizontal="left" wrapText="1"/>
    </xf>
    <xf numFmtId="166" fontId="46" fillId="40" borderId="10" xfId="48" applyNumberFormat="1" applyFont="1" applyFill="1" applyBorder="1" applyAlignment="1">
      <alignment horizontal="left" wrapText="1"/>
    </xf>
    <xf numFmtId="166" fontId="46" fillId="41" borderId="10" xfId="48" applyNumberFormat="1" applyFont="1" applyFill="1" applyBorder="1" applyAlignment="1">
      <alignment horizontal="left" wrapText="1"/>
    </xf>
    <xf numFmtId="166" fontId="46" fillId="17" borderId="10" xfId="48" applyNumberFormat="1" applyFont="1" applyFill="1" applyBorder="1" applyAlignment="1">
      <alignment horizontal="left" wrapText="1"/>
    </xf>
    <xf numFmtId="0" fontId="46" fillId="39" borderId="11" xfId="0" applyFont="1" applyFill="1" applyBorder="1" applyAlignment="1">
      <alignment horizontal="left" wrapText="1"/>
    </xf>
    <xf numFmtId="0" fontId="46" fillId="13" borderId="11" xfId="0" applyFont="1" applyFill="1" applyBorder="1" applyAlignment="1">
      <alignment horizontal="left" wrapText="1"/>
    </xf>
    <xf numFmtId="166" fontId="46" fillId="40" borderId="11" xfId="48" applyNumberFormat="1" applyFont="1" applyFill="1" applyBorder="1" applyAlignment="1">
      <alignment horizontal="left" wrapText="1"/>
    </xf>
    <xf numFmtId="166" fontId="46" fillId="41" borderId="11" xfId="48" applyNumberFormat="1" applyFont="1" applyFill="1" applyBorder="1" applyAlignment="1">
      <alignment horizontal="left" wrapText="1"/>
    </xf>
    <xf numFmtId="166" fontId="46" fillId="17" borderId="11" xfId="48" applyNumberFormat="1" applyFont="1" applyFill="1" applyBorder="1" applyAlignment="1">
      <alignment horizontal="left" wrapText="1"/>
    </xf>
    <xf numFmtId="0" fontId="52" fillId="0" borderId="10" xfId="0" applyFont="1" applyBorder="1" applyAlignment="1" applyProtection="1">
      <alignment horizontal="left" wrapText="1"/>
      <protection locked="0"/>
    </xf>
    <xf numFmtId="0" fontId="53" fillId="33" borderId="14" xfId="0" applyFont="1" applyFill="1" applyBorder="1" applyAlignment="1">
      <alignment vertical="center" wrapText="1"/>
    </xf>
    <xf numFmtId="0" fontId="55" fillId="39" borderId="10" xfId="0" applyFont="1" applyFill="1" applyBorder="1" applyAlignment="1">
      <alignment horizontal="left" wrapText="1"/>
    </xf>
    <xf numFmtId="0" fontId="55" fillId="33" borderId="10" xfId="0" applyFont="1" applyFill="1" applyBorder="1" applyAlignment="1">
      <alignment horizontal="left" wrapText="1"/>
    </xf>
    <xf numFmtId="0" fontId="55" fillId="39" borderId="11" xfId="0" applyFont="1" applyFill="1" applyBorder="1" applyAlignment="1">
      <alignment horizontal="left" wrapText="1"/>
    </xf>
    <xf numFmtId="0" fontId="55" fillId="33" borderId="11" xfId="0" applyFont="1" applyFill="1" applyBorder="1" applyAlignment="1">
      <alignment horizontal="left" wrapText="1"/>
    </xf>
    <xf numFmtId="164" fontId="53" fillId="33" borderId="12" xfId="0" applyNumberFormat="1" applyFont="1" applyFill="1" applyBorder="1" applyAlignment="1">
      <alignment horizontal="right" vertical="center" wrapText="1"/>
    </xf>
    <xf numFmtId="164" fontId="52" fillId="34" borderId="12" xfId="0" applyNumberFormat="1" applyFont="1" applyFill="1" applyBorder="1" applyAlignment="1">
      <alignment horizontal="right" vertical="center" wrapText="1"/>
    </xf>
    <xf numFmtId="0" fontId="52" fillId="0" borderId="21" xfId="0" applyFont="1" applyFill="1" applyBorder="1" applyAlignment="1">
      <alignment vertical="center" wrapText="1"/>
    </xf>
    <xf numFmtId="0" fontId="52" fillId="0" borderId="16" xfId="0" applyFont="1" applyBorder="1" applyAlignment="1" applyProtection="1">
      <alignment horizontal="left" wrapText="1"/>
      <protection locked="0"/>
    </xf>
    <xf numFmtId="3" fontId="52" fillId="0" borderId="11" xfId="0" applyNumberFormat="1" applyFont="1" applyBorder="1" applyAlignment="1">
      <alignment horizontal="center" wrapText="1"/>
    </xf>
    <xf numFmtId="3" fontId="52" fillId="34" borderId="20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 applyProtection="1">
      <alignment horizontal="center" vertical="center" wrapText="1"/>
      <protection locked="0"/>
    </xf>
    <xf numFmtId="0" fontId="55" fillId="7" borderId="10" xfId="0" applyFont="1" applyFill="1" applyBorder="1" applyAlignment="1">
      <alignment horizontal="left" wrapText="1"/>
    </xf>
    <xf numFmtId="0" fontId="55" fillId="7" borderId="11" xfId="0" applyFont="1" applyFill="1" applyBorder="1" applyAlignment="1">
      <alignment horizontal="left" wrapText="1"/>
    </xf>
    <xf numFmtId="0" fontId="51" fillId="0" borderId="0" xfId="0" applyFont="1" applyAlignment="1">
      <alignment/>
    </xf>
    <xf numFmtId="0" fontId="48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49" fillId="33" borderId="22" xfId="0" applyFont="1" applyFill="1" applyBorder="1" applyAlignment="1">
      <alignment horizontal="center" vertical="center" wrapText="1"/>
    </xf>
    <xf numFmtId="0" fontId="49" fillId="33" borderId="23" xfId="0" applyFont="1" applyFill="1" applyBorder="1" applyAlignment="1">
      <alignment horizontal="center" vertical="center" wrapText="1"/>
    </xf>
    <xf numFmtId="0" fontId="49" fillId="33" borderId="18" xfId="0" applyFont="1" applyFill="1" applyBorder="1" applyAlignment="1">
      <alignment horizontal="center" vertical="center" wrapText="1"/>
    </xf>
    <xf numFmtId="0" fontId="49" fillId="33" borderId="19" xfId="0" applyFont="1" applyFill="1" applyBorder="1" applyAlignment="1">
      <alignment horizontal="center" vertical="center" wrapText="1"/>
    </xf>
    <xf numFmtId="0" fontId="49" fillId="33" borderId="24" xfId="0" applyFont="1" applyFill="1" applyBorder="1" applyAlignment="1">
      <alignment horizontal="center" vertical="center" wrapText="1"/>
    </xf>
    <xf numFmtId="0" fontId="49" fillId="33" borderId="25" xfId="0" applyFont="1" applyFill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3" fontId="53" fillId="33" borderId="15" xfId="0" applyNumberFormat="1" applyFont="1" applyFill="1" applyBorder="1" applyAlignment="1">
      <alignment horizontal="center" vertical="center" wrapText="1"/>
    </xf>
    <xf numFmtId="3" fontId="53" fillId="33" borderId="20" xfId="0" applyNumberFormat="1" applyFont="1" applyFill="1" applyBorder="1" applyAlignment="1">
      <alignment horizontal="center" vertical="center" wrapText="1"/>
    </xf>
    <xf numFmtId="165" fontId="53" fillId="33" borderId="15" xfId="0" applyNumberFormat="1" applyFont="1" applyFill="1" applyBorder="1" applyAlignment="1">
      <alignment horizontal="center" vertical="center" wrapText="1"/>
    </xf>
    <xf numFmtId="165" fontId="53" fillId="33" borderId="20" xfId="0" applyNumberFormat="1" applyFont="1" applyFill="1" applyBorder="1" applyAlignment="1">
      <alignment horizontal="center" vertical="center" wrapText="1"/>
    </xf>
    <xf numFmtId="0" fontId="49" fillId="42" borderId="13" xfId="0" applyFont="1" applyFill="1" applyBorder="1" applyAlignment="1">
      <alignment horizontal="center" vertical="center" wrapText="1"/>
    </xf>
    <xf numFmtId="0" fontId="49" fillId="42" borderId="26" xfId="0" applyFont="1" applyFill="1" applyBorder="1" applyAlignment="1">
      <alignment horizontal="center" vertical="center" wrapText="1"/>
    </xf>
    <xf numFmtId="0" fontId="49" fillId="42" borderId="14" xfId="0" applyFont="1" applyFill="1" applyBorder="1" applyAlignment="1">
      <alignment horizontal="center" vertical="center" wrapText="1"/>
    </xf>
    <xf numFmtId="164" fontId="54" fillId="14" borderId="15" xfId="0" applyNumberFormat="1" applyFont="1" applyFill="1" applyBorder="1" applyAlignment="1">
      <alignment horizontal="center" vertical="center" wrapText="1"/>
    </xf>
    <xf numFmtId="164" fontId="54" fillId="14" borderId="27" xfId="0" applyNumberFormat="1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0" fontId="53" fillId="33" borderId="26" xfId="0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 wrapText="1"/>
    </xf>
    <xf numFmtId="0" fontId="53" fillId="33" borderId="22" xfId="0" applyFont="1" applyFill="1" applyBorder="1" applyAlignment="1">
      <alignment horizontal="center" vertical="center" wrapText="1"/>
    </xf>
    <xf numFmtId="0" fontId="53" fillId="33" borderId="23" xfId="0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 vertical="center" wrapText="1"/>
    </xf>
    <xf numFmtId="0" fontId="53" fillId="33" borderId="24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wrapText="1"/>
    </xf>
    <xf numFmtId="3" fontId="54" fillId="33" borderId="15" xfId="0" applyNumberFormat="1" applyFont="1" applyFill="1" applyBorder="1" applyAlignment="1">
      <alignment horizontal="center" vertical="center" wrapText="1"/>
    </xf>
    <xf numFmtId="3" fontId="54" fillId="33" borderId="20" xfId="0" applyNumberFormat="1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47" fillId="14" borderId="15" xfId="0" applyFont="1" applyFill="1" applyBorder="1" applyAlignment="1">
      <alignment horizontal="center" wrapText="1"/>
    </xf>
    <xf numFmtId="0" fontId="47" fillId="14" borderId="27" xfId="0" applyFont="1" applyFill="1" applyBorder="1" applyAlignment="1">
      <alignment horizontal="center" wrapText="1"/>
    </xf>
    <xf numFmtId="3" fontId="47" fillId="33" borderId="15" xfId="0" applyNumberFormat="1" applyFont="1" applyFill="1" applyBorder="1" applyAlignment="1">
      <alignment horizontal="center" vertical="center" wrapText="1"/>
    </xf>
    <xf numFmtId="3" fontId="47" fillId="33" borderId="20" xfId="0" applyNumberFormat="1" applyFont="1" applyFill="1" applyBorder="1" applyAlignment="1">
      <alignment horizontal="center" vertical="center" wrapText="1"/>
    </xf>
    <xf numFmtId="0" fontId="53" fillId="42" borderId="13" xfId="0" applyFont="1" applyFill="1" applyBorder="1" applyAlignment="1">
      <alignment horizontal="center" vertical="center" wrapText="1"/>
    </xf>
    <xf numFmtId="0" fontId="53" fillId="42" borderId="26" xfId="0" applyFont="1" applyFill="1" applyBorder="1" applyAlignment="1">
      <alignment horizontal="center" vertical="center" wrapText="1"/>
    </xf>
    <xf numFmtId="0" fontId="53" fillId="42" borderId="14" xfId="0" applyFont="1" applyFill="1" applyBorder="1" applyAlignment="1">
      <alignment horizontal="center" vertical="center" wrapText="1"/>
    </xf>
    <xf numFmtId="0" fontId="53" fillId="33" borderId="18" xfId="0" applyFont="1" applyFill="1" applyBorder="1" applyAlignment="1">
      <alignment horizontal="center" vertical="center" wrapText="1"/>
    </xf>
    <xf numFmtId="0" fontId="53" fillId="33" borderId="25" xfId="0" applyFont="1" applyFill="1" applyBorder="1" applyAlignment="1">
      <alignment horizontal="center" vertical="center" wrapText="1"/>
    </xf>
    <xf numFmtId="0" fontId="52" fillId="0" borderId="16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 wrapText="1"/>
    </xf>
    <xf numFmtId="0" fontId="54" fillId="33" borderId="22" xfId="0" applyFont="1" applyFill="1" applyBorder="1" applyAlignment="1">
      <alignment horizontal="center" vertical="center" wrapText="1"/>
    </xf>
    <xf numFmtId="0" fontId="54" fillId="33" borderId="23" xfId="0" applyFont="1" applyFill="1" applyBorder="1" applyAlignment="1">
      <alignment horizontal="center" vertical="center" wrapText="1"/>
    </xf>
    <xf numFmtId="0" fontId="54" fillId="33" borderId="18" xfId="0" applyFont="1" applyFill="1" applyBorder="1" applyAlignment="1">
      <alignment horizontal="center" vertical="center" wrapText="1"/>
    </xf>
    <xf numFmtId="0" fontId="54" fillId="33" borderId="19" xfId="0" applyFont="1" applyFill="1" applyBorder="1" applyAlignment="1">
      <alignment horizontal="center" vertical="center" wrapText="1"/>
    </xf>
    <xf numFmtId="0" fontId="54" fillId="33" borderId="24" xfId="0" applyFont="1" applyFill="1" applyBorder="1" applyAlignment="1">
      <alignment horizontal="center" vertical="center" wrapText="1"/>
    </xf>
    <xf numFmtId="0" fontId="54" fillId="33" borderId="25" xfId="0" applyFont="1" applyFill="1" applyBorder="1" applyAlignment="1">
      <alignment horizontal="center" vertical="center" wrapText="1"/>
    </xf>
    <xf numFmtId="0" fontId="53" fillId="0" borderId="24" xfId="0" applyFont="1" applyBorder="1" applyAlignment="1">
      <alignment horizontal="center" wrapText="1"/>
    </xf>
    <xf numFmtId="0" fontId="48" fillId="0" borderId="0" xfId="0" applyFont="1" applyAlignment="1">
      <alignment horizontal="center"/>
    </xf>
    <xf numFmtId="164" fontId="47" fillId="14" borderId="15" xfId="0" applyNumberFormat="1" applyFont="1" applyFill="1" applyBorder="1" applyAlignment="1">
      <alignment horizontal="center" vertical="center" wrapText="1"/>
    </xf>
    <xf numFmtId="164" fontId="47" fillId="14" borderId="20" xfId="0" applyNumberFormat="1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52" fillId="0" borderId="16" xfId="0" applyFont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164" fontId="47" fillId="14" borderId="27" xfId="0" applyNumberFormat="1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vertical="center" wrapText="1"/>
    </xf>
    <xf numFmtId="0" fontId="47" fillId="42" borderId="13" xfId="0" applyFont="1" applyFill="1" applyBorder="1" applyAlignment="1">
      <alignment horizontal="center" vertical="center" wrapText="1"/>
    </xf>
    <xf numFmtId="0" fontId="47" fillId="42" borderId="26" xfId="0" applyFont="1" applyFill="1" applyBorder="1" applyAlignment="1">
      <alignment horizontal="center" vertical="center" wrapText="1"/>
    </xf>
    <xf numFmtId="0" fontId="47" fillId="42" borderId="14" xfId="0" applyFont="1" applyFill="1" applyBorder="1" applyAlignment="1">
      <alignment horizontal="center" vertical="center" wrapText="1"/>
    </xf>
    <xf numFmtId="0" fontId="47" fillId="33" borderId="22" xfId="0" applyFont="1" applyFill="1" applyBorder="1" applyAlignment="1">
      <alignment horizontal="center" vertical="center" wrapText="1"/>
    </xf>
    <xf numFmtId="0" fontId="47" fillId="33" borderId="23" xfId="0" applyFont="1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0" fontId="47" fillId="33" borderId="24" xfId="0" applyFont="1" applyFill="1" applyBorder="1" applyAlignment="1">
      <alignment horizontal="center" vertical="center" wrapText="1"/>
    </xf>
    <xf numFmtId="0" fontId="47" fillId="33" borderId="25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164" fontId="47" fillId="14" borderId="15" xfId="0" applyNumberFormat="1" applyFont="1" applyFill="1" applyBorder="1" applyAlignment="1">
      <alignment horizontal="center" wrapText="1"/>
    </xf>
    <xf numFmtId="164" fontId="47" fillId="14" borderId="20" xfId="0" applyNumberFormat="1" applyFont="1" applyFill="1" applyBorder="1" applyAlignment="1">
      <alignment horizontal="center" wrapText="1"/>
    </xf>
    <xf numFmtId="0" fontId="49" fillId="0" borderId="0" xfId="0" applyFont="1" applyAlignment="1">
      <alignment horizontal="center" vertical="center" wrapText="1"/>
    </xf>
    <xf numFmtId="164" fontId="47" fillId="14" borderId="27" xfId="0" applyNumberFormat="1" applyFont="1" applyFill="1" applyBorder="1" applyAlignment="1">
      <alignment horizontal="center" wrapText="1"/>
    </xf>
    <xf numFmtId="0" fontId="46" fillId="0" borderId="16" xfId="0" applyFont="1" applyFill="1" applyBorder="1" applyAlignment="1">
      <alignment horizontal="left" vertical="center" wrapText="1"/>
    </xf>
    <xf numFmtId="0" fontId="46" fillId="0" borderId="17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6" fillId="0" borderId="16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16" xfId="0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164" fontId="53" fillId="14" borderId="15" xfId="0" applyNumberFormat="1" applyFont="1" applyFill="1" applyBorder="1" applyAlignment="1">
      <alignment horizontal="center" vertical="center" wrapText="1"/>
    </xf>
    <xf numFmtId="164" fontId="53" fillId="14" borderId="27" xfId="0" applyNumberFormat="1" applyFont="1" applyFill="1" applyBorder="1" applyAlignment="1">
      <alignment horizontal="center" vertical="center" wrapText="1"/>
    </xf>
    <xf numFmtId="0" fontId="52" fillId="36" borderId="16" xfId="0" applyFont="1" applyFill="1" applyBorder="1" applyAlignment="1">
      <alignment horizontal="center" wrapText="1"/>
    </xf>
    <xf numFmtId="0" fontId="52" fillId="36" borderId="10" xfId="0" applyFont="1" applyFill="1" applyBorder="1" applyAlignment="1">
      <alignment horizontal="center" wrapText="1"/>
    </xf>
    <xf numFmtId="164" fontId="52" fillId="36" borderId="16" xfId="0" applyNumberFormat="1" applyFont="1" applyFill="1" applyBorder="1" applyAlignment="1">
      <alignment horizontal="center" wrapText="1"/>
    </xf>
    <xf numFmtId="164" fontId="52" fillId="36" borderId="10" xfId="0" applyNumberFormat="1" applyFont="1" applyFill="1" applyBorder="1" applyAlignment="1">
      <alignment horizontal="center" wrapText="1"/>
    </xf>
    <xf numFmtId="0" fontId="53" fillId="0" borderId="0" xfId="0" applyFont="1" applyAlignment="1">
      <alignment horizontal="center" wrapText="1"/>
    </xf>
    <xf numFmtId="0" fontId="52" fillId="0" borderId="16" xfId="0" applyFont="1" applyFill="1" applyBorder="1" applyAlignment="1">
      <alignment horizontal="left" wrapText="1"/>
    </xf>
    <xf numFmtId="0" fontId="52" fillId="0" borderId="10" xfId="0" applyFont="1" applyFill="1" applyBorder="1" applyAlignment="1">
      <alignment horizontal="left" wrapText="1"/>
    </xf>
    <xf numFmtId="164" fontId="53" fillId="14" borderId="28" xfId="0" applyNumberFormat="1" applyFont="1" applyFill="1" applyBorder="1" applyAlignment="1">
      <alignment horizontal="center" vertical="center" wrapText="1"/>
    </xf>
    <xf numFmtId="164" fontId="53" fillId="14" borderId="29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164" fontId="53" fillId="14" borderId="15" xfId="0" applyNumberFormat="1" applyFont="1" applyFill="1" applyBorder="1" applyAlignment="1">
      <alignment horizontal="right" wrapText="1"/>
    </xf>
    <xf numFmtId="164" fontId="53" fillId="14" borderId="20" xfId="0" applyNumberFormat="1" applyFont="1" applyFill="1" applyBorder="1" applyAlignment="1">
      <alignment horizontal="right" wrapText="1"/>
    </xf>
    <xf numFmtId="0" fontId="52" fillId="0" borderId="0" xfId="0" applyFont="1" applyAlignment="1">
      <alignment horizontal="center" vertical="center" wrapText="1"/>
    </xf>
    <xf numFmtId="0" fontId="52" fillId="0" borderId="17" xfId="0" applyFont="1" applyBorder="1" applyAlignment="1">
      <alignment horizontal="left" vertical="center" wrapText="1"/>
    </xf>
    <xf numFmtId="0" fontId="56" fillId="0" borderId="23" xfId="0" applyFont="1" applyBorder="1" applyAlignment="1">
      <alignment wrapText="1"/>
    </xf>
    <xf numFmtId="0" fontId="56" fillId="0" borderId="18" xfId="0" applyFont="1" applyBorder="1" applyAlignment="1">
      <alignment wrapText="1"/>
    </xf>
    <xf numFmtId="0" fontId="56" fillId="0" borderId="19" xfId="0" applyFont="1" applyBorder="1" applyAlignment="1">
      <alignment wrapText="1"/>
    </xf>
    <xf numFmtId="0" fontId="56" fillId="0" borderId="24" xfId="0" applyFont="1" applyBorder="1" applyAlignment="1">
      <alignment wrapText="1"/>
    </xf>
    <xf numFmtId="0" fontId="56" fillId="0" borderId="25" xfId="0" applyFont="1" applyBorder="1" applyAlignment="1">
      <alignment wrapText="1"/>
    </xf>
    <xf numFmtId="0" fontId="52" fillId="0" borderId="21" xfId="0" applyFont="1" applyBorder="1" applyAlignment="1">
      <alignment horizontal="left" vertical="center" wrapText="1"/>
    </xf>
    <xf numFmtId="164" fontId="53" fillId="14" borderId="28" xfId="0" applyNumberFormat="1" applyFont="1" applyFill="1" applyBorder="1" applyAlignment="1">
      <alignment horizontal="right" wrapText="1"/>
    </xf>
    <xf numFmtId="164" fontId="53" fillId="14" borderId="29" xfId="0" applyNumberFormat="1" applyFont="1" applyFill="1" applyBorder="1" applyAlignment="1">
      <alignment horizontal="right" wrapText="1"/>
    </xf>
    <xf numFmtId="0" fontId="57" fillId="0" borderId="0" xfId="0" applyFont="1" applyAlignment="1">
      <alignment horizontal="center"/>
    </xf>
    <xf numFmtId="3" fontId="53" fillId="33" borderId="15" xfId="0" applyNumberFormat="1" applyFont="1" applyFill="1" applyBorder="1" applyAlignment="1">
      <alignment horizontal="center" wrapText="1"/>
    </xf>
    <xf numFmtId="3" fontId="53" fillId="33" borderId="20" xfId="0" applyNumberFormat="1" applyFont="1" applyFill="1" applyBorder="1" applyAlignment="1">
      <alignment horizontal="center" wrapText="1"/>
    </xf>
    <xf numFmtId="0" fontId="53" fillId="33" borderId="22" xfId="0" applyFont="1" applyFill="1" applyBorder="1" applyAlignment="1">
      <alignment horizontal="center" wrapText="1"/>
    </xf>
    <xf numFmtId="0" fontId="53" fillId="33" borderId="23" xfId="0" applyFont="1" applyFill="1" applyBorder="1" applyAlignment="1">
      <alignment horizontal="center" wrapText="1"/>
    </xf>
    <xf numFmtId="0" fontId="53" fillId="33" borderId="18" xfId="0" applyFont="1" applyFill="1" applyBorder="1" applyAlignment="1">
      <alignment horizontal="center" wrapText="1"/>
    </xf>
    <xf numFmtId="0" fontId="53" fillId="33" borderId="30" xfId="0" applyFont="1" applyFill="1" applyBorder="1" applyAlignment="1">
      <alignment horizontal="center" wrapText="1"/>
    </xf>
    <xf numFmtId="0" fontId="53" fillId="33" borderId="31" xfId="0" applyFont="1" applyFill="1" applyBorder="1" applyAlignment="1">
      <alignment horizontal="center" wrapText="1"/>
    </xf>
    <xf numFmtId="0" fontId="53" fillId="33" borderId="32" xfId="0" applyFont="1" applyFill="1" applyBorder="1" applyAlignment="1">
      <alignment horizontal="center" wrapText="1"/>
    </xf>
    <xf numFmtId="0" fontId="53" fillId="42" borderId="13" xfId="0" applyFont="1" applyFill="1" applyBorder="1" applyAlignment="1">
      <alignment horizontal="center" wrapText="1"/>
    </xf>
    <xf numFmtId="0" fontId="53" fillId="42" borderId="26" xfId="0" applyFont="1" applyFill="1" applyBorder="1" applyAlignment="1">
      <alignment horizontal="center" wrapText="1"/>
    </xf>
    <xf numFmtId="0" fontId="53" fillId="42" borderId="14" xfId="0" applyFont="1" applyFill="1" applyBorder="1" applyAlignment="1">
      <alignment horizontal="center" wrapText="1"/>
    </xf>
    <xf numFmtId="0" fontId="52" fillId="0" borderId="17" xfId="0" applyFont="1" applyFill="1" applyBorder="1" applyAlignment="1">
      <alignment horizontal="left" vertical="center" wrapText="1"/>
    </xf>
    <xf numFmtId="0" fontId="47" fillId="14" borderId="20" xfId="0" applyFont="1" applyFill="1" applyBorder="1" applyAlignment="1">
      <alignment horizontal="center" wrapText="1"/>
    </xf>
    <xf numFmtId="164" fontId="53" fillId="14" borderId="15" xfId="0" applyNumberFormat="1" applyFont="1" applyFill="1" applyBorder="1" applyAlignment="1">
      <alignment horizontal="center" wrapText="1"/>
    </xf>
    <xf numFmtId="164" fontId="53" fillId="14" borderId="33" xfId="0" applyNumberFormat="1" applyFont="1" applyFill="1" applyBorder="1" applyAlignment="1">
      <alignment horizontal="center" wrapText="1"/>
    </xf>
    <xf numFmtId="164" fontId="53" fillId="0" borderId="24" xfId="0" applyNumberFormat="1" applyFont="1" applyBorder="1" applyAlignment="1">
      <alignment horizontal="center" wrapText="1"/>
    </xf>
    <xf numFmtId="0" fontId="53" fillId="42" borderId="13" xfId="0" applyFont="1" applyFill="1" applyBorder="1" applyAlignment="1">
      <alignment horizontal="left" vertical="center" wrapText="1"/>
    </xf>
    <xf numFmtId="0" fontId="53" fillId="42" borderId="26" xfId="0" applyFont="1" applyFill="1" applyBorder="1" applyAlignment="1">
      <alignment horizontal="left" vertical="center" wrapText="1"/>
    </xf>
    <xf numFmtId="0" fontId="53" fillId="42" borderId="14" xfId="0" applyFont="1" applyFill="1" applyBorder="1" applyAlignment="1">
      <alignment horizontal="left" vertical="center" wrapText="1"/>
    </xf>
    <xf numFmtId="164" fontId="49" fillId="0" borderId="0" xfId="0" applyNumberFormat="1" applyFont="1" applyBorder="1" applyAlignment="1">
      <alignment horizontal="center" wrapText="1"/>
    </xf>
    <xf numFmtId="0" fontId="52" fillId="0" borderId="16" xfId="0" applyFont="1" applyBorder="1" applyAlignment="1">
      <alignment horizontal="center" wrapText="1"/>
    </xf>
    <xf numFmtId="0" fontId="52" fillId="0" borderId="10" xfId="0" applyFont="1" applyBorder="1" applyAlignment="1">
      <alignment horizontal="center" wrapText="1"/>
    </xf>
    <xf numFmtId="0" fontId="53" fillId="14" borderId="15" xfId="0" applyFont="1" applyFill="1" applyBorder="1" applyAlignment="1">
      <alignment horizontal="center" wrapText="1"/>
    </xf>
    <xf numFmtId="0" fontId="53" fillId="14" borderId="20" xfId="0" applyFont="1" applyFill="1" applyBorder="1" applyAlignment="1">
      <alignment horizontal="center" wrapText="1"/>
    </xf>
    <xf numFmtId="0" fontId="50" fillId="0" borderId="16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50" fillId="0" borderId="16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/>
    </xf>
    <xf numFmtId="164" fontId="47" fillId="14" borderId="33" xfId="0" applyNumberFormat="1" applyFont="1" applyFill="1" applyBorder="1" applyAlignment="1">
      <alignment horizontal="center" wrapText="1"/>
    </xf>
    <xf numFmtId="0" fontId="50" fillId="0" borderId="21" xfId="0" applyFont="1" applyFill="1" applyBorder="1" applyAlignment="1">
      <alignment horizontal="left" vertical="center" wrapText="1"/>
    </xf>
    <xf numFmtId="0" fontId="49" fillId="0" borderId="0" xfId="0" applyFont="1" applyBorder="1" applyAlignment="1">
      <alignment horizontal="center" wrapText="1"/>
    </xf>
    <xf numFmtId="0" fontId="53" fillId="0" borderId="0" xfId="0" applyFont="1" applyBorder="1" applyAlignment="1">
      <alignment horizontal="center" wrapText="1"/>
    </xf>
    <xf numFmtId="164" fontId="53" fillId="14" borderId="20" xfId="0" applyNumberFormat="1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center" wrapText="1"/>
    </xf>
    <xf numFmtId="0" fontId="52" fillId="0" borderId="17" xfId="0" applyFont="1" applyBorder="1" applyAlignment="1">
      <alignment vertical="center" wrapText="1"/>
    </xf>
    <xf numFmtId="164" fontId="53" fillId="0" borderId="0" xfId="0" applyNumberFormat="1" applyFont="1" applyBorder="1" applyAlignment="1">
      <alignment horizontal="center" wrapText="1"/>
    </xf>
    <xf numFmtId="164" fontId="47" fillId="14" borderId="15" xfId="0" applyNumberFormat="1" applyFont="1" applyFill="1" applyBorder="1" applyAlignment="1">
      <alignment horizontal="right" wrapText="1"/>
    </xf>
    <xf numFmtId="164" fontId="47" fillId="14" borderId="27" xfId="0" applyNumberFormat="1" applyFont="1" applyFill="1" applyBorder="1" applyAlignment="1">
      <alignment horizontal="right" wrapText="1"/>
    </xf>
    <xf numFmtId="0" fontId="53" fillId="0" borderId="0" xfId="0" applyFont="1" applyBorder="1" applyAlignment="1">
      <alignment horizontal="center" vertical="center" wrapText="1"/>
    </xf>
    <xf numFmtId="164" fontId="47" fillId="14" borderId="11" xfId="0" applyNumberFormat="1" applyFont="1" applyFill="1" applyBorder="1" applyAlignment="1">
      <alignment horizontal="center" wrapText="1"/>
    </xf>
    <xf numFmtId="164" fontId="47" fillId="14" borderId="11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wrapText="1"/>
    </xf>
    <xf numFmtId="0" fontId="48" fillId="0" borderId="0" xfId="0" applyFont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8</xdr:col>
      <xdr:colOff>571500</xdr:colOff>
      <xdr:row>5</xdr:row>
      <xdr:rowOff>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9050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857250</xdr:colOff>
      <xdr:row>5</xdr:row>
      <xdr:rowOff>38100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10550" y="0"/>
          <a:ext cx="13811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9</xdr:col>
      <xdr:colOff>0</xdr:colOff>
      <xdr:row>5</xdr:row>
      <xdr:rowOff>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6764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590550</xdr:colOff>
      <xdr:row>0</xdr:row>
      <xdr:rowOff>0</xdr:rowOff>
    </xdr:from>
    <xdr:to>
      <xdr:col>17</xdr:col>
      <xdr:colOff>133350</xdr:colOff>
      <xdr:row>5</xdr:row>
      <xdr:rowOff>38100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00725" y="0"/>
          <a:ext cx="14668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9</xdr:col>
      <xdr:colOff>0</xdr:colOff>
      <xdr:row>5</xdr:row>
      <xdr:rowOff>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7240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295275</xdr:colOff>
      <xdr:row>0</xdr:row>
      <xdr:rowOff>38100</xdr:rowOff>
    </xdr:from>
    <xdr:to>
      <xdr:col>15</xdr:col>
      <xdr:colOff>933450</xdr:colOff>
      <xdr:row>5</xdr:row>
      <xdr:rowOff>76200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81800" y="38100"/>
          <a:ext cx="11620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9</xdr:col>
      <xdr:colOff>0</xdr:colOff>
      <xdr:row>5</xdr:row>
      <xdr:rowOff>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6573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752475</xdr:colOff>
      <xdr:row>0</xdr:row>
      <xdr:rowOff>0</xdr:rowOff>
    </xdr:from>
    <xdr:to>
      <xdr:col>15</xdr:col>
      <xdr:colOff>762000</xdr:colOff>
      <xdr:row>5</xdr:row>
      <xdr:rowOff>38100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0"/>
          <a:ext cx="14192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8</xdr:col>
      <xdr:colOff>419100</xdr:colOff>
      <xdr:row>5</xdr:row>
      <xdr:rowOff>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6192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17</xdr:col>
      <xdr:colOff>0</xdr:colOff>
      <xdr:row>5</xdr:row>
      <xdr:rowOff>38100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0"/>
          <a:ext cx="12001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9</xdr:col>
      <xdr:colOff>0</xdr:colOff>
      <xdr:row>5</xdr:row>
      <xdr:rowOff>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7240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542925</xdr:colOff>
      <xdr:row>0</xdr:row>
      <xdr:rowOff>0</xdr:rowOff>
    </xdr:from>
    <xdr:to>
      <xdr:col>17</xdr:col>
      <xdr:colOff>19050</xdr:colOff>
      <xdr:row>5</xdr:row>
      <xdr:rowOff>38100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57875" y="0"/>
          <a:ext cx="1333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8</xdr:col>
      <xdr:colOff>0</xdr:colOff>
      <xdr:row>4</xdr:row>
      <xdr:rowOff>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323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771525</xdr:colOff>
      <xdr:row>0</xdr:row>
      <xdr:rowOff>0</xdr:rowOff>
    </xdr:from>
    <xdr:to>
      <xdr:col>15</xdr:col>
      <xdr:colOff>790575</xdr:colOff>
      <xdr:row>3</xdr:row>
      <xdr:rowOff>133350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0" y="0"/>
          <a:ext cx="1438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7</xdr:col>
      <xdr:colOff>352425</xdr:colOff>
      <xdr:row>3</xdr:row>
      <xdr:rowOff>123825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954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552450</xdr:colOff>
      <xdr:row>4</xdr:row>
      <xdr:rowOff>38100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24700" y="0"/>
          <a:ext cx="9620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7</xdr:col>
      <xdr:colOff>628650</xdr:colOff>
      <xdr:row>3</xdr:row>
      <xdr:rowOff>133350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1562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17</xdr:col>
      <xdr:colOff>76200</xdr:colOff>
      <xdr:row>4</xdr:row>
      <xdr:rowOff>47625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77100" y="0"/>
          <a:ext cx="1466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7</xdr:col>
      <xdr:colOff>495300</xdr:colOff>
      <xdr:row>4</xdr:row>
      <xdr:rowOff>19050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4382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285750</xdr:colOff>
      <xdr:row>0</xdr:row>
      <xdr:rowOff>9525</xdr:rowOff>
    </xdr:from>
    <xdr:to>
      <xdr:col>16</xdr:col>
      <xdr:colOff>19050</xdr:colOff>
      <xdr:row>4</xdr:row>
      <xdr:rowOff>19050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43725" y="9525"/>
          <a:ext cx="12096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8</xdr:col>
      <xdr:colOff>400050</xdr:colOff>
      <xdr:row>5</xdr:row>
      <xdr:rowOff>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7335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495300</xdr:colOff>
      <xdr:row>0</xdr:row>
      <xdr:rowOff>19050</xdr:rowOff>
    </xdr:from>
    <xdr:to>
      <xdr:col>21</xdr:col>
      <xdr:colOff>0</xdr:colOff>
      <xdr:row>5</xdr:row>
      <xdr:rowOff>95250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81850" y="19050"/>
          <a:ext cx="1257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9</xdr:col>
      <xdr:colOff>0</xdr:colOff>
      <xdr:row>5</xdr:row>
      <xdr:rowOff>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5811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771525</xdr:colOff>
      <xdr:row>0</xdr:row>
      <xdr:rowOff>0</xdr:rowOff>
    </xdr:from>
    <xdr:to>
      <xdr:col>17</xdr:col>
      <xdr:colOff>666750</xdr:colOff>
      <xdr:row>5</xdr:row>
      <xdr:rowOff>38100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0"/>
          <a:ext cx="20097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7</xdr:col>
      <xdr:colOff>419100</xdr:colOff>
      <xdr:row>3</xdr:row>
      <xdr:rowOff>9525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477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161925</xdr:colOff>
      <xdr:row>0</xdr:row>
      <xdr:rowOff>0</xdr:rowOff>
    </xdr:from>
    <xdr:to>
      <xdr:col>15</xdr:col>
      <xdr:colOff>9525</xdr:colOff>
      <xdr:row>3</xdr:row>
      <xdr:rowOff>114300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91125" y="0"/>
          <a:ext cx="12763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9</xdr:col>
      <xdr:colOff>0</xdr:colOff>
      <xdr:row>5</xdr:row>
      <xdr:rowOff>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847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238125</xdr:colOff>
      <xdr:row>0</xdr:row>
      <xdr:rowOff>0</xdr:rowOff>
    </xdr:from>
    <xdr:to>
      <xdr:col>18</xdr:col>
      <xdr:colOff>0</xdr:colOff>
      <xdr:row>4</xdr:row>
      <xdr:rowOff>133350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86475" y="0"/>
          <a:ext cx="1790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7</xdr:col>
      <xdr:colOff>323850</xdr:colOff>
      <xdr:row>3</xdr:row>
      <xdr:rowOff>85725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162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400050</xdr:colOff>
      <xdr:row>0</xdr:row>
      <xdr:rowOff>0</xdr:rowOff>
    </xdr:from>
    <xdr:to>
      <xdr:col>15</xdr:col>
      <xdr:colOff>19050</xdr:colOff>
      <xdr:row>3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57775" y="0"/>
          <a:ext cx="1028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9</xdr:col>
      <xdr:colOff>0</xdr:colOff>
      <xdr:row>5</xdr:row>
      <xdr:rowOff>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943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400050</xdr:colOff>
      <xdr:row>0</xdr:row>
      <xdr:rowOff>0</xdr:rowOff>
    </xdr:from>
    <xdr:to>
      <xdr:col>16</xdr:col>
      <xdr:colOff>0</xdr:colOff>
      <xdr:row>5</xdr:row>
      <xdr:rowOff>38100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10275" y="0"/>
          <a:ext cx="1133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7</xdr:col>
      <xdr:colOff>47625</xdr:colOff>
      <xdr:row>4</xdr:row>
      <xdr:rowOff>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096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457200</xdr:colOff>
      <xdr:row>0</xdr:row>
      <xdr:rowOff>0</xdr:rowOff>
    </xdr:from>
    <xdr:to>
      <xdr:col>15</xdr:col>
      <xdr:colOff>19050</xdr:colOff>
      <xdr:row>4</xdr:row>
      <xdr:rowOff>38100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91075" y="0"/>
          <a:ext cx="12763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9</xdr:col>
      <xdr:colOff>0</xdr:colOff>
      <xdr:row>5</xdr:row>
      <xdr:rowOff>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0478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0</xdr:row>
      <xdr:rowOff>0</xdr:rowOff>
    </xdr:from>
    <xdr:to>
      <xdr:col>16</xdr:col>
      <xdr:colOff>0</xdr:colOff>
      <xdr:row>5</xdr:row>
      <xdr:rowOff>38100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0"/>
          <a:ext cx="12763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8</xdr:col>
      <xdr:colOff>9525</xdr:colOff>
      <xdr:row>4</xdr:row>
      <xdr:rowOff>19050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3430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19050</xdr:colOff>
      <xdr:row>0</xdr:row>
      <xdr:rowOff>38100</xdr:rowOff>
    </xdr:from>
    <xdr:to>
      <xdr:col>16</xdr:col>
      <xdr:colOff>38100</xdr:colOff>
      <xdr:row>4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38100"/>
          <a:ext cx="11239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8</xdr:col>
      <xdr:colOff>0</xdr:colOff>
      <xdr:row>4</xdr:row>
      <xdr:rowOff>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4763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952500</xdr:colOff>
      <xdr:row>0</xdr:row>
      <xdr:rowOff>0</xdr:rowOff>
    </xdr:from>
    <xdr:to>
      <xdr:col>16</xdr:col>
      <xdr:colOff>19050</xdr:colOff>
      <xdr:row>5</xdr:row>
      <xdr:rowOff>28575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24700" y="0"/>
          <a:ext cx="14097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8</xdr:col>
      <xdr:colOff>9525</xdr:colOff>
      <xdr:row>4</xdr:row>
      <xdr:rowOff>19050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4382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800100</xdr:colOff>
      <xdr:row>0</xdr:row>
      <xdr:rowOff>0</xdr:rowOff>
    </xdr:from>
    <xdr:to>
      <xdr:col>15</xdr:col>
      <xdr:colOff>866775</xdr:colOff>
      <xdr:row>4</xdr:row>
      <xdr:rowOff>57150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62725" y="0"/>
          <a:ext cx="14001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8</xdr:col>
      <xdr:colOff>19050</xdr:colOff>
      <xdr:row>3</xdr:row>
      <xdr:rowOff>76200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171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638175</xdr:colOff>
      <xdr:row>0</xdr:row>
      <xdr:rowOff>19050</xdr:rowOff>
    </xdr:from>
    <xdr:to>
      <xdr:col>16</xdr:col>
      <xdr:colOff>28575</xdr:colOff>
      <xdr:row>4</xdr:row>
      <xdr:rowOff>66675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19050"/>
          <a:ext cx="1276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9</xdr:col>
      <xdr:colOff>0</xdr:colOff>
      <xdr:row>5</xdr:row>
      <xdr:rowOff>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695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485775</xdr:colOff>
      <xdr:row>0</xdr:row>
      <xdr:rowOff>28575</xdr:rowOff>
    </xdr:from>
    <xdr:to>
      <xdr:col>15</xdr:col>
      <xdr:colOff>733425</xdr:colOff>
      <xdr:row>5</xdr:row>
      <xdr:rowOff>66675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53175" y="28575"/>
          <a:ext cx="14859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7</xdr:col>
      <xdr:colOff>514350</xdr:colOff>
      <xdr:row>4</xdr:row>
      <xdr:rowOff>19050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4192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733425</xdr:colOff>
      <xdr:row>0</xdr:row>
      <xdr:rowOff>28575</xdr:rowOff>
    </xdr:from>
    <xdr:to>
      <xdr:col>15</xdr:col>
      <xdr:colOff>790575</xdr:colOff>
      <xdr:row>5</xdr:row>
      <xdr:rowOff>85725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29400" y="28575"/>
          <a:ext cx="16383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zoomScale="80" zoomScaleNormal="80" zoomScalePageLayoutView="0" workbookViewId="0" topLeftCell="A1">
      <selection activeCell="A8" sqref="A8:Q8"/>
    </sheetView>
  </sheetViews>
  <sheetFormatPr defaultColWidth="11.421875" defaultRowHeight="15"/>
  <cols>
    <col min="1" max="1" width="15.140625" style="24" bestFit="1" customWidth="1"/>
    <col min="2" max="2" width="6.57421875" style="24" hidden="1" customWidth="1"/>
    <col min="3" max="7" width="7.8515625" style="24" hidden="1" customWidth="1"/>
    <col min="8" max="8" width="4.8515625" style="24" bestFit="1" customWidth="1"/>
    <col min="9" max="9" width="8.7109375" style="24" bestFit="1" customWidth="1"/>
    <col min="10" max="10" width="17.00390625" style="24" bestFit="1" customWidth="1"/>
    <col min="11" max="11" width="14.28125" style="24" bestFit="1" customWidth="1"/>
    <col min="12" max="12" width="15.140625" style="24" bestFit="1" customWidth="1"/>
    <col min="13" max="13" width="16.00390625" style="24" bestFit="1" customWidth="1"/>
    <col min="14" max="14" width="16.7109375" style="24" bestFit="1" customWidth="1"/>
    <col min="15" max="15" width="14.57421875" style="24" bestFit="1" customWidth="1"/>
    <col min="16" max="16" width="8.57421875" style="24" bestFit="1" customWidth="1"/>
    <col min="17" max="17" width="13.00390625" style="24" customWidth="1"/>
    <col min="18" max="16384" width="11.421875" style="24" customWidth="1"/>
  </cols>
  <sheetData>
    <row r="1" spans="10:17" ht="11.25">
      <c r="J1" s="309" t="s">
        <v>1766</v>
      </c>
      <c r="K1" s="309"/>
      <c r="L1" s="309"/>
      <c r="M1" s="309"/>
      <c r="N1" s="309"/>
      <c r="O1" s="309"/>
      <c r="P1" s="306"/>
      <c r="Q1" s="306"/>
    </row>
    <row r="2" spans="10:17" ht="11.25">
      <c r="J2" s="309" t="s">
        <v>1767</v>
      </c>
      <c r="K2" s="309"/>
      <c r="L2" s="309"/>
      <c r="M2" s="309"/>
      <c r="N2" s="309"/>
      <c r="O2" s="309"/>
      <c r="P2" s="306"/>
      <c r="Q2" s="306"/>
    </row>
    <row r="3" spans="10:17" ht="11.25">
      <c r="J3" s="309" t="s">
        <v>1769</v>
      </c>
      <c r="K3" s="309"/>
      <c r="L3" s="309"/>
      <c r="M3" s="309"/>
      <c r="N3" s="309"/>
      <c r="O3" s="309"/>
      <c r="P3" s="306"/>
      <c r="Q3" s="306"/>
    </row>
    <row r="4" spans="10:15" ht="11.25">
      <c r="J4" s="60"/>
      <c r="K4" s="307"/>
      <c r="L4" s="307"/>
      <c r="M4" s="307"/>
      <c r="N4" s="307"/>
      <c r="O4" s="307"/>
    </row>
    <row r="5" spans="10:17" ht="11.25">
      <c r="J5" s="309" t="s">
        <v>1768</v>
      </c>
      <c r="K5" s="309"/>
      <c r="L5" s="309"/>
      <c r="M5" s="309"/>
      <c r="N5" s="309"/>
      <c r="O5" s="309"/>
      <c r="P5" s="306"/>
      <c r="Q5" s="306"/>
    </row>
    <row r="6" spans="1:17" ht="11.25">
      <c r="A6" s="309" t="s">
        <v>1771</v>
      </c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  <c r="Q6" s="309"/>
    </row>
    <row r="7" spans="1:17" ht="11.25">
      <c r="A7" s="309" t="s">
        <v>1795</v>
      </c>
      <c r="B7" s="309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309"/>
    </row>
    <row r="8" spans="1:17" ht="30.75" customHeight="1" thickBot="1">
      <c r="A8" s="459" t="s">
        <v>1800</v>
      </c>
      <c r="B8" s="459"/>
      <c r="C8" s="459"/>
      <c r="D8" s="459"/>
      <c r="E8" s="459"/>
      <c r="F8" s="459"/>
      <c r="G8" s="459"/>
      <c r="H8" s="459"/>
      <c r="I8" s="459"/>
      <c r="J8" s="459"/>
      <c r="K8" s="459"/>
      <c r="L8" s="459"/>
      <c r="M8" s="459"/>
      <c r="N8" s="459"/>
      <c r="O8" s="459"/>
      <c r="P8" s="459"/>
      <c r="Q8" s="459"/>
    </row>
    <row r="9" spans="1:17" ht="23.25" customHeight="1" thickBot="1">
      <c r="A9" s="25"/>
      <c r="B9" s="322" t="s">
        <v>0</v>
      </c>
      <c r="C9" s="323"/>
      <c r="D9" s="323"/>
      <c r="E9" s="323"/>
      <c r="F9" s="323"/>
      <c r="G9" s="323"/>
      <c r="H9" s="323"/>
      <c r="I9" s="324"/>
      <c r="J9" s="310" t="s">
        <v>1</v>
      </c>
      <c r="K9" s="311"/>
      <c r="L9" s="311"/>
      <c r="M9" s="311"/>
      <c r="N9" s="311"/>
      <c r="O9" s="312"/>
      <c r="P9" s="318" t="s">
        <v>2</v>
      </c>
      <c r="Q9" s="320" t="s">
        <v>80</v>
      </c>
    </row>
    <row r="10" spans="1:17" ht="12" thickBot="1">
      <c r="A10" s="26" t="s">
        <v>4</v>
      </c>
      <c r="B10" s="27" t="s">
        <v>5</v>
      </c>
      <c r="C10" s="27" t="s">
        <v>6</v>
      </c>
      <c r="D10" s="27" t="s">
        <v>7</v>
      </c>
      <c r="E10" s="27" t="s">
        <v>8</v>
      </c>
      <c r="F10" s="27" t="s">
        <v>9</v>
      </c>
      <c r="G10" s="27" t="s">
        <v>10</v>
      </c>
      <c r="H10" s="27" t="s">
        <v>11</v>
      </c>
      <c r="I10" s="28" t="s">
        <v>12</v>
      </c>
      <c r="J10" s="313"/>
      <c r="K10" s="314"/>
      <c r="L10" s="314"/>
      <c r="M10" s="314"/>
      <c r="N10" s="314"/>
      <c r="O10" s="315"/>
      <c r="P10" s="319"/>
      <c r="Q10" s="321"/>
    </row>
    <row r="11" spans="1:17" ht="11.25">
      <c r="A11" s="29" t="s">
        <v>13</v>
      </c>
      <c r="B11" s="30">
        <v>1</v>
      </c>
      <c r="C11" s="30">
        <v>1</v>
      </c>
      <c r="D11" s="30">
        <v>1</v>
      </c>
      <c r="E11" s="30">
        <v>1</v>
      </c>
      <c r="F11" s="30">
        <v>1</v>
      </c>
      <c r="G11" s="31">
        <v>1</v>
      </c>
      <c r="H11" s="32">
        <v>6</v>
      </c>
      <c r="I11" s="33">
        <v>1012.08</v>
      </c>
      <c r="J11" s="34" t="s">
        <v>14</v>
      </c>
      <c r="K11" s="35" t="s">
        <v>15</v>
      </c>
      <c r="L11" s="36" t="s">
        <v>15</v>
      </c>
      <c r="M11" s="37" t="s">
        <v>16</v>
      </c>
      <c r="N11" s="38"/>
      <c r="O11" s="39"/>
      <c r="P11" s="40">
        <v>4</v>
      </c>
      <c r="Q11" s="41">
        <v>4433.6</v>
      </c>
    </row>
    <row r="12" spans="1:17" ht="22.5">
      <c r="A12" s="42" t="s">
        <v>17</v>
      </c>
      <c r="B12" s="30">
        <v>0</v>
      </c>
      <c r="C12" s="43">
        <v>1</v>
      </c>
      <c r="D12" s="43">
        <v>1</v>
      </c>
      <c r="E12" s="43">
        <v>1</v>
      </c>
      <c r="F12" s="43">
        <v>1</v>
      </c>
      <c r="G12" s="43">
        <v>1</v>
      </c>
      <c r="H12" s="32">
        <v>5</v>
      </c>
      <c r="I12" s="33">
        <v>843.4000000000001</v>
      </c>
      <c r="J12" s="44" t="s">
        <v>18</v>
      </c>
      <c r="K12" s="35" t="s">
        <v>18</v>
      </c>
      <c r="L12" s="36"/>
      <c r="M12" s="37"/>
      <c r="N12" s="45"/>
      <c r="O12" s="46"/>
      <c r="P12" s="40">
        <v>2</v>
      </c>
      <c r="Q12" s="41">
        <v>21000</v>
      </c>
    </row>
    <row r="13" spans="1:17" ht="11.25">
      <c r="A13" s="42" t="s">
        <v>19</v>
      </c>
      <c r="B13" s="30">
        <v>0</v>
      </c>
      <c r="C13" s="43">
        <v>1</v>
      </c>
      <c r="D13" s="43">
        <v>1</v>
      </c>
      <c r="E13" s="43">
        <v>1</v>
      </c>
      <c r="F13" s="43">
        <v>1</v>
      </c>
      <c r="G13" s="43">
        <v>1</v>
      </c>
      <c r="H13" s="32">
        <v>5</v>
      </c>
      <c r="I13" s="33">
        <v>843.4000000000001</v>
      </c>
      <c r="J13" s="44"/>
      <c r="K13" s="35"/>
      <c r="L13" s="36"/>
      <c r="M13" s="37"/>
      <c r="N13" s="45"/>
      <c r="O13" s="46"/>
      <c r="P13" s="40"/>
      <c r="Q13" s="41">
        <v>0</v>
      </c>
    </row>
    <row r="14" spans="1:17" ht="11.25">
      <c r="A14" s="42" t="s">
        <v>20</v>
      </c>
      <c r="B14" s="30"/>
      <c r="C14" s="43">
        <v>1</v>
      </c>
      <c r="D14" s="43">
        <v>1</v>
      </c>
      <c r="E14" s="43">
        <v>1</v>
      </c>
      <c r="F14" s="43">
        <v>1</v>
      </c>
      <c r="G14" s="43">
        <v>1</v>
      </c>
      <c r="H14" s="32">
        <v>5</v>
      </c>
      <c r="I14" s="33">
        <v>843.4000000000001</v>
      </c>
      <c r="J14" s="44"/>
      <c r="K14" s="35"/>
      <c r="L14" s="36"/>
      <c r="M14" s="37"/>
      <c r="N14" s="45"/>
      <c r="O14" s="46"/>
      <c r="P14" s="40"/>
      <c r="Q14" s="41">
        <v>0</v>
      </c>
    </row>
    <row r="15" spans="1:17" ht="11.25">
      <c r="A15" s="42" t="s">
        <v>21</v>
      </c>
      <c r="B15" s="30">
        <v>0</v>
      </c>
      <c r="C15" s="43">
        <v>1</v>
      </c>
      <c r="D15" s="43">
        <v>1</v>
      </c>
      <c r="E15" s="43">
        <v>1</v>
      </c>
      <c r="F15" s="43">
        <v>1</v>
      </c>
      <c r="G15" s="43">
        <v>1</v>
      </c>
      <c r="H15" s="32">
        <v>5</v>
      </c>
      <c r="I15" s="33">
        <v>843.4000000000001</v>
      </c>
      <c r="J15" s="44"/>
      <c r="K15" s="35"/>
      <c r="L15" s="36"/>
      <c r="M15" s="37"/>
      <c r="N15" s="45"/>
      <c r="O15" s="46"/>
      <c r="P15" s="40"/>
      <c r="Q15" s="41">
        <v>0</v>
      </c>
    </row>
    <row r="16" spans="1:17" ht="22.5">
      <c r="A16" s="42" t="s">
        <v>22</v>
      </c>
      <c r="B16" s="30">
        <v>0</v>
      </c>
      <c r="C16" s="43">
        <v>2</v>
      </c>
      <c r="D16" s="43">
        <v>2</v>
      </c>
      <c r="E16" s="43">
        <v>2</v>
      </c>
      <c r="F16" s="43">
        <v>2</v>
      </c>
      <c r="G16" s="43">
        <v>2</v>
      </c>
      <c r="H16" s="32">
        <v>10</v>
      </c>
      <c r="I16" s="33">
        <v>1686.8000000000002</v>
      </c>
      <c r="J16" s="44" t="s">
        <v>23</v>
      </c>
      <c r="K16" s="35" t="s">
        <v>24</v>
      </c>
      <c r="L16" s="36" t="s">
        <v>25</v>
      </c>
      <c r="M16" s="37" t="s">
        <v>26</v>
      </c>
      <c r="N16" s="45" t="s">
        <v>27</v>
      </c>
      <c r="O16" s="46" t="s">
        <v>28</v>
      </c>
      <c r="P16" s="40">
        <v>6</v>
      </c>
      <c r="Q16" s="41">
        <v>10112.32</v>
      </c>
    </row>
    <row r="17" spans="1:17" ht="22.5">
      <c r="A17" s="42" t="s">
        <v>22</v>
      </c>
      <c r="B17" s="30">
        <v>0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32">
        <v>0</v>
      </c>
      <c r="I17" s="33">
        <v>0</v>
      </c>
      <c r="J17" s="44" t="s">
        <v>28</v>
      </c>
      <c r="K17" s="35" t="s">
        <v>14</v>
      </c>
      <c r="L17" s="36"/>
      <c r="M17" s="37"/>
      <c r="N17" s="45"/>
      <c r="O17" s="46"/>
      <c r="P17" s="40">
        <v>2</v>
      </c>
      <c r="Q17" s="41">
        <v>1006.4</v>
      </c>
    </row>
    <row r="18" spans="1:17" ht="11.25">
      <c r="A18" s="42" t="s">
        <v>29</v>
      </c>
      <c r="B18" s="30">
        <v>0</v>
      </c>
      <c r="C18" s="43">
        <v>1</v>
      </c>
      <c r="D18" s="43">
        <v>1</v>
      </c>
      <c r="E18" s="43">
        <v>0</v>
      </c>
      <c r="F18" s="43">
        <v>0</v>
      </c>
      <c r="G18" s="43">
        <v>0</v>
      </c>
      <c r="H18" s="32">
        <v>2</v>
      </c>
      <c r="I18" s="33">
        <v>337.36</v>
      </c>
      <c r="J18" s="44" t="s">
        <v>30</v>
      </c>
      <c r="K18" s="35"/>
      <c r="L18" s="36"/>
      <c r="M18" s="37"/>
      <c r="N18" s="45"/>
      <c r="O18" s="46"/>
      <c r="P18" s="40">
        <v>1</v>
      </c>
      <c r="Q18" s="41">
        <v>684</v>
      </c>
    </row>
    <row r="19" spans="1:17" ht="22.5">
      <c r="A19" s="42" t="s">
        <v>31</v>
      </c>
      <c r="B19" s="30">
        <v>0</v>
      </c>
      <c r="C19" s="43">
        <v>1</v>
      </c>
      <c r="D19" s="43">
        <v>1</v>
      </c>
      <c r="E19" s="43">
        <v>1</v>
      </c>
      <c r="F19" s="43">
        <v>1</v>
      </c>
      <c r="G19" s="43">
        <v>1</v>
      </c>
      <c r="H19" s="32">
        <v>5</v>
      </c>
      <c r="I19" s="33">
        <v>843.4000000000001</v>
      </c>
      <c r="J19" s="44" t="s">
        <v>32</v>
      </c>
      <c r="K19" s="35"/>
      <c r="L19" s="36"/>
      <c r="M19" s="37"/>
      <c r="N19" s="45"/>
      <c r="O19" s="46"/>
      <c r="P19" s="40">
        <v>1</v>
      </c>
      <c r="Q19" s="41">
        <v>799.99</v>
      </c>
    </row>
    <row r="20" spans="1:17" ht="11.25">
      <c r="A20" s="42" t="s">
        <v>33</v>
      </c>
      <c r="B20" s="30">
        <v>0</v>
      </c>
      <c r="C20" s="43">
        <v>2</v>
      </c>
      <c r="D20" s="43">
        <v>2</v>
      </c>
      <c r="E20" s="43">
        <v>2</v>
      </c>
      <c r="F20" s="43">
        <v>2</v>
      </c>
      <c r="G20" s="43">
        <v>2</v>
      </c>
      <c r="H20" s="32">
        <v>10</v>
      </c>
      <c r="I20" s="33">
        <v>1686.8000000000002</v>
      </c>
      <c r="J20" s="44"/>
      <c r="K20" s="35"/>
      <c r="L20" s="36"/>
      <c r="M20" s="37"/>
      <c r="N20" s="45"/>
      <c r="O20" s="46"/>
      <c r="P20" s="40"/>
      <c r="Q20" s="41">
        <v>0</v>
      </c>
    </row>
    <row r="21" spans="1:17" ht="11.25">
      <c r="A21" s="42" t="s">
        <v>34</v>
      </c>
      <c r="B21" s="30">
        <v>0</v>
      </c>
      <c r="C21" s="43">
        <v>1</v>
      </c>
      <c r="D21" s="43">
        <v>1</v>
      </c>
      <c r="E21" s="43">
        <v>1</v>
      </c>
      <c r="F21" s="43">
        <v>1</v>
      </c>
      <c r="G21" s="43">
        <v>1</v>
      </c>
      <c r="H21" s="32">
        <v>5</v>
      </c>
      <c r="I21" s="33">
        <v>843.4000000000001</v>
      </c>
      <c r="J21" s="44"/>
      <c r="K21" s="35"/>
      <c r="L21" s="36"/>
      <c r="M21" s="37"/>
      <c r="N21" s="45"/>
      <c r="O21" s="46"/>
      <c r="P21" s="40"/>
      <c r="Q21" s="41">
        <v>0</v>
      </c>
    </row>
    <row r="22" spans="1:17" ht="11.25">
      <c r="A22" s="42" t="s">
        <v>35</v>
      </c>
      <c r="B22" s="30">
        <v>0</v>
      </c>
      <c r="C22" s="43">
        <v>1</v>
      </c>
      <c r="D22" s="43">
        <v>1</v>
      </c>
      <c r="E22" s="43">
        <v>1</v>
      </c>
      <c r="F22" s="43">
        <v>1</v>
      </c>
      <c r="G22" s="43">
        <v>1</v>
      </c>
      <c r="H22" s="32">
        <v>5</v>
      </c>
      <c r="I22" s="33">
        <v>843.4000000000001</v>
      </c>
      <c r="J22" s="44"/>
      <c r="K22" s="35"/>
      <c r="L22" s="36"/>
      <c r="M22" s="37"/>
      <c r="N22" s="45"/>
      <c r="O22" s="46"/>
      <c r="P22" s="40"/>
      <c r="Q22" s="41">
        <v>0</v>
      </c>
    </row>
    <row r="23" spans="1:17" ht="22.5">
      <c r="A23" s="42" t="s">
        <v>36</v>
      </c>
      <c r="B23" s="30">
        <v>0</v>
      </c>
      <c r="C23" s="43">
        <v>1</v>
      </c>
      <c r="D23" s="43">
        <v>1</v>
      </c>
      <c r="E23" s="43">
        <v>1</v>
      </c>
      <c r="F23" s="43">
        <v>1</v>
      </c>
      <c r="G23" s="43">
        <v>1</v>
      </c>
      <c r="H23" s="32">
        <v>5</v>
      </c>
      <c r="I23" s="33">
        <v>843.4000000000001</v>
      </c>
      <c r="J23" s="44" t="s">
        <v>28</v>
      </c>
      <c r="K23" s="35" t="s">
        <v>37</v>
      </c>
      <c r="L23" s="36"/>
      <c r="M23" s="37"/>
      <c r="N23" s="45"/>
      <c r="O23" s="46"/>
      <c r="P23" s="40">
        <v>2</v>
      </c>
      <c r="Q23" s="41">
        <v>6965.4</v>
      </c>
    </row>
    <row r="24" spans="1:17" ht="22.5">
      <c r="A24" s="42" t="s">
        <v>38</v>
      </c>
      <c r="B24" s="30">
        <v>0</v>
      </c>
      <c r="C24" s="43">
        <v>1</v>
      </c>
      <c r="D24" s="43">
        <v>1</v>
      </c>
      <c r="E24" s="43">
        <v>1</v>
      </c>
      <c r="F24" s="43">
        <v>1</v>
      </c>
      <c r="G24" s="43">
        <v>1</v>
      </c>
      <c r="H24" s="32">
        <v>5</v>
      </c>
      <c r="I24" s="33">
        <v>843.4000000000001</v>
      </c>
      <c r="J24" s="44" t="s">
        <v>28</v>
      </c>
      <c r="K24" s="35"/>
      <c r="L24" s="36"/>
      <c r="M24" s="37"/>
      <c r="N24" s="45"/>
      <c r="O24" s="46"/>
      <c r="P24" s="40">
        <v>1</v>
      </c>
      <c r="Q24" s="41">
        <v>6400</v>
      </c>
    </row>
    <row r="25" spans="1:17" ht="22.5">
      <c r="A25" s="42" t="s">
        <v>39</v>
      </c>
      <c r="B25" s="30">
        <v>0</v>
      </c>
      <c r="C25" s="43">
        <v>1</v>
      </c>
      <c r="D25" s="43">
        <v>1</v>
      </c>
      <c r="E25" s="43">
        <v>1</v>
      </c>
      <c r="F25" s="43">
        <v>1</v>
      </c>
      <c r="G25" s="43">
        <v>1</v>
      </c>
      <c r="H25" s="32">
        <v>5</v>
      </c>
      <c r="I25" s="33">
        <v>843.4000000000001</v>
      </c>
      <c r="J25" s="44" t="s">
        <v>40</v>
      </c>
      <c r="K25" s="35" t="s">
        <v>40</v>
      </c>
      <c r="L25" s="36" t="s">
        <v>41</v>
      </c>
      <c r="M25" s="37" t="s">
        <v>42</v>
      </c>
      <c r="N25" s="45" t="s">
        <v>37</v>
      </c>
      <c r="O25" s="46"/>
      <c r="P25" s="40">
        <v>5</v>
      </c>
      <c r="Q25" s="41">
        <v>6121.3</v>
      </c>
    </row>
    <row r="26" spans="1:17" ht="22.5">
      <c r="A26" s="316" t="s">
        <v>43</v>
      </c>
      <c r="B26" s="30">
        <v>0</v>
      </c>
      <c r="C26" s="43">
        <v>1</v>
      </c>
      <c r="D26" s="43">
        <v>1</v>
      </c>
      <c r="E26" s="43">
        <v>1</v>
      </c>
      <c r="F26" s="43">
        <v>1</v>
      </c>
      <c r="G26" s="43">
        <v>1</v>
      </c>
      <c r="H26" s="32">
        <v>5</v>
      </c>
      <c r="I26" s="33">
        <v>843.4000000000001</v>
      </c>
      <c r="J26" s="44" t="s">
        <v>14</v>
      </c>
      <c r="K26" s="35" t="s">
        <v>14</v>
      </c>
      <c r="L26" s="36" t="s">
        <v>44</v>
      </c>
      <c r="M26" s="37" t="s">
        <v>14</v>
      </c>
      <c r="N26" s="45" t="s">
        <v>45</v>
      </c>
      <c r="O26" s="46" t="s">
        <v>24</v>
      </c>
      <c r="P26" s="40">
        <v>6</v>
      </c>
      <c r="Q26" s="41">
        <v>2971.4100000000003</v>
      </c>
    </row>
    <row r="27" spans="1:17" ht="11.25">
      <c r="A27" s="317"/>
      <c r="B27" s="30">
        <v>0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  <c r="H27" s="32">
        <v>0</v>
      </c>
      <c r="I27" s="33">
        <v>0</v>
      </c>
      <c r="J27" s="44" t="s">
        <v>14</v>
      </c>
      <c r="K27" s="35"/>
      <c r="L27" s="36"/>
      <c r="M27" s="37"/>
      <c r="N27" s="45"/>
      <c r="O27" s="46"/>
      <c r="P27" s="40">
        <v>1</v>
      </c>
      <c r="Q27" s="41">
        <v>256</v>
      </c>
    </row>
    <row r="28" spans="1:17" ht="22.5">
      <c r="A28" s="42" t="s">
        <v>46</v>
      </c>
      <c r="B28" s="30">
        <v>0</v>
      </c>
      <c r="C28" s="43">
        <v>1</v>
      </c>
      <c r="D28" s="43">
        <v>1</v>
      </c>
      <c r="E28" s="43">
        <v>1</v>
      </c>
      <c r="F28" s="43">
        <v>1</v>
      </c>
      <c r="G28" s="43">
        <v>1</v>
      </c>
      <c r="H28" s="32">
        <v>5</v>
      </c>
      <c r="I28" s="33">
        <v>843.4000000000001</v>
      </c>
      <c r="J28" s="44" t="s">
        <v>24</v>
      </c>
      <c r="K28" s="35" t="s">
        <v>14</v>
      </c>
      <c r="L28" s="36" t="s">
        <v>28</v>
      </c>
      <c r="M28" s="37"/>
      <c r="N28" s="45"/>
      <c r="O28" s="46"/>
      <c r="P28" s="40">
        <v>3</v>
      </c>
      <c r="Q28" s="41">
        <v>1053.9</v>
      </c>
    </row>
    <row r="29" spans="1:17" ht="11.25">
      <c r="A29" s="42" t="s">
        <v>47</v>
      </c>
      <c r="B29" s="30">
        <v>0</v>
      </c>
      <c r="C29" s="43">
        <v>2</v>
      </c>
      <c r="D29" s="43">
        <v>2</v>
      </c>
      <c r="E29" s="43">
        <v>2</v>
      </c>
      <c r="F29" s="43">
        <v>2</v>
      </c>
      <c r="G29" s="43">
        <v>2</v>
      </c>
      <c r="H29" s="32">
        <v>10</v>
      </c>
      <c r="I29" s="33">
        <v>1686.8000000000002</v>
      </c>
      <c r="J29" s="44" t="s">
        <v>14</v>
      </c>
      <c r="K29" s="35" t="s">
        <v>14</v>
      </c>
      <c r="L29" s="36" t="s">
        <v>14</v>
      </c>
      <c r="M29" s="37" t="s">
        <v>14</v>
      </c>
      <c r="N29" s="45" t="s">
        <v>48</v>
      </c>
      <c r="O29" s="46" t="s">
        <v>14</v>
      </c>
      <c r="P29" s="40">
        <v>6</v>
      </c>
      <c r="Q29" s="41">
        <v>12224</v>
      </c>
    </row>
    <row r="30" spans="1:17" ht="22.5">
      <c r="A30" s="47" t="s">
        <v>49</v>
      </c>
      <c r="B30" s="30">
        <v>0</v>
      </c>
      <c r="C30" s="43">
        <v>1</v>
      </c>
      <c r="D30" s="43">
        <v>1</v>
      </c>
      <c r="E30" s="43">
        <v>1</v>
      </c>
      <c r="F30" s="43">
        <v>1</v>
      </c>
      <c r="G30" s="43">
        <v>1</v>
      </c>
      <c r="H30" s="32">
        <v>5</v>
      </c>
      <c r="I30" s="33">
        <v>843.4000000000001</v>
      </c>
      <c r="J30" s="44" t="s">
        <v>37</v>
      </c>
      <c r="K30" s="35" t="s">
        <v>50</v>
      </c>
      <c r="L30" s="36" t="s">
        <v>50</v>
      </c>
      <c r="M30" s="37" t="s">
        <v>51</v>
      </c>
      <c r="N30" s="45" t="s">
        <v>28</v>
      </c>
      <c r="O30" s="46"/>
      <c r="P30" s="40">
        <v>5</v>
      </c>
      <c r="Q30" s="41">
        <v>3862.46</v>
      </c>
    </row>
    <row r="31" spans="1:17" ht="11.25">
      <c r="A31" s="42" t="s">
        <v>52</v>
      </c>
      <c r="B31" s="30">
        <v>0</v>
      </c>
      <c r="C31" s="43">
        <v>1</v>
      </c>
      <c r="D31" s="43">
        <v>1</v>
      </c>
      <c r="E31" s="43">
        <v>1</v>
      </c>
      <c r="F31" s="43">
        <v>1</v>
      </c>
      <c r="G31" s="43">
        <v>1</v>
      </c>
      <c r="H31" s="32">
        <v>5</v>
      </c>
      <c r="I31" s="33">
        <v>843.4000000000001</v>
      </c>
      <c r="J31" s="44"/>
      <c r="K31" s="35"/>
      <c r="L31" s="36"/>
      <c r="M31" s="37"/>
      <c r="N31" s="45"/>
      <c r="O31" s="46"/>
      <c r="P31" s="40"/>
      <c r="Q31" s="41">
        <v>0</v>
      </c>
    </row>
    <row r="32" spans="1:17" ht="22.5">
      <c r="A32" s="42" t="s">
        <v>53</v>
      </c>
      <c r="B32" s="30">
        <v>0</v>
      </c>
      <c r="C32" s="43">
        <v>1</v>
      </c>
      <c r="D32" s="43">
        <v>1</v>
      </c>
      <c r="E32" s="43">
        <v>1</v>
      </c>
      <c r="F32" s="43">
        <v>1</v>
      </c>
      <c r="G32" s="43">
        <v>1</v>
      </c>
      <c r="H32" s="32">
        <v>5</v>
      </c>
      <c r="I32" s="33">
        <v>843.4000000000001</v>
      </c>
      <c r="J32" s="44" t="s">
        <v>28</v>
      </c>
      <c r="K32" s="35"/>
      <c r="L32" s="36"/>
      <c r="M32" s="37"/>
      <c r="N32" s="45"/>
      <c r="O32" s="46"/>
      <c r="P32" s="40">
        <v>1</v>
      </c>
      <c r="Q32" s="41">
        <v>405.38</v>
      </c>
    </row>
    <row r="33" spans="1:17" ht="11.25">
      <c r="A33" s="42" t="s">
        <v>54</v>
      </c>
      <c r="B33" s="30">
        <v>0</v>
      </c>
      <c r="C33" s="43">
        <v>1</v>
      </c>
      <c r="D33" s="43">
        <v>0</v>
      </c>
      <c r="E33" s="43">
        <v>0</v>
      </c>
      <c r="F33" s="43">
        <v>0</v>
      </c>
      <c r="G33" s="43">
        <v>0</v>
      </c>
      <c r="H33" s="32">
        <v>1</v>
      </c>
      <c r="I33" s="33">
        <v>168.68</v>
      </c>
      <c r="J33" s="44"/>
      <c r="K33" s="35"/>
      <c r="L33" s="36"/>
      <c r="M33" s="37"/>
      <c r="N33" s="45"/>
      <c r="O33" s="46"/>
      <c r="P33" s="40"/>
      <c r="Q33" s="41">
        <v>0</v>
      </c>
    </row>
    <row r="34" spans="1:17" ht="11.25">
      <c r="A34" s="42" t="s">
        <v>55</v>
      </c>
      <c r="B34" s="30">
        <v>0</v>
      </c>
      <c r="C34" s="43">
        <v>0</v>
      </c>
      <c r="D34" s="43">
        <v>1</v>
      </c>
      <c r="E34" s="43">
        <v>1</v>
      </c>
      <c r="F34" s="43">
        <v>1</v>
      </c>
      <c r="G34" s="43">
        <v>1</v>
      </c>
      <c r="H34" s="32">
        <v>4</v>
      </c>
      <c r="I34" s="33">
        <v>674.72</v>
      </c>
      <c r="J34" s="44"/>
      <c r="K34" s="35"/>
      <c r="L34" s="36"/>
      <c r="M34" s="37"/>
      <c r="N34" s="45"/>
      <c r="O34" s="46"/>
      <c r="P34" s="40"/>
      <c r="Q34" s="41">
        <v>0</v>
      </c>
    </row>
    <row r="35" spans="1:17" ht="11.25">
      <c r="A35" s="42" t="s">
        <v>56</v>
      </c>
      <c r="B35" s="30">
        <v>0</v>
      </c>
      <c r="C35" s="43">
        <v>0</v>
      </c>
      <c r="D35" s="43">
        <v>1</v>
      </c>
      <c r="E35" s="43">
        <v>1</v>
      </c>
      <c r="F35" s="43">
        <v>1</v>
      </c>
      <c r="G35" s="43">
        <v>1</v>
      </c>
      <c r="H35" s="32">
        <v>4</v>
      </c>
      <c r="I35" s="33">
        <v>674.72</v>
      </c>
      <c r="J35" s="44"/>
      <c r="K35" s="35"/>
      <c r="L35" s="36"/>
      <c r="M35" s="37"/>
      <c r="N35" s="45"/>
      <c r="O35" s="46"/>
      <c r="P35" s="40"/>
      <c r="Q35" s="41">
        <v>0</v>
      </c>
    </row>
    <row r="36" spans="1:17" ht="22.5">
      <c r="A36" s="42" t="s">
        <v>57</v>
      </c>
      <c r="B36" s="30">
        <v>0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32">
        <v>0</v>
      </c>
      <c r="I36" s="33">
        <v>0</v>
      </c>
      <c r="J36" s="44" t="s">
        <v>58</v>
      </c>
      <c r="K36" s="35" t="s">
        <v>59</v>
      </c>
      <c r="L36" s="36" t="s">
        <v>59</v>
      </c>
      <c r="M36" s="37" t="s">
        <v>60</v>
      </c>
      <c r="N36" s="45"/>
      <c r="O36" s="46"/>
      <c r="P36" s="40">
        <v>4</v>
      </c>
      <c r="Q36" s="41">
        <v>2746.1800000000003</v>
      </c>
    </row>
    <row r="37" spans="1:17" ht="11.25">
      <c r="A37" s="42" t="s">
        <v>61</v>
      </c>
      <c r="B37" s="30">
        <v>0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32">
        <v>0</v>
      </c>
      <c r="I37" s="33">
        <v>0</v>
      </c>
      <c r="J37" s="44" t="s">
        <v>62</v>
      </c>
      <c r="K37" s="35" t="s">
        <v>60</v>
      </c>
      <c r="L37" s="36" t="s">
        <v>60</v>
      </c>
      <c r="M37" s="37"/>
      <c r="N37" s="45"/>
      <c r="O37" s="46"/>
      <c r="P37" s="40">
        <v>3</v>
      </c>
      <c r="Q37" s="41">
        <v>3844</v>
      </c>
    </row>
    <row r="38" spans="1:17" ht="11.25">
      <c r="A38" s="42" t="s">
        <v>63</v>
      </c>
      <c r="B38" s="30">
        <v>0</v>
      </c>
      <c r="C38" s="43">
        <v>0</v>
      </c>
      <c r="D38" s="43">
        <v>0</v>
      </c>
      <c r="E38" s="43">
        <v>0</v>
      </c>
      <c r="F38" s="43">
        <v>0</v>
      </c>
      <c r="G38" s="43">
        <v>0</v>
      </c>
      <c r="H38" s="32">
        <v>0</v>
      </c>
      <c r="I38" s="33">
        <v>0</v>
      </c>
      <c r="J38" s="44" t="s">
        <v>64</v>
      </c>
      <c r="K38" s="35"/>
      <c r="L38" s="36"/>
      <c r="M38" s="37"/>
      <c r="N38" s="45"/>
      <c r="O38" s="46"/>
      <c r="P38" s="40">
        <v>1</v>
      </c>
      <c r="Q38" s="41">
        <v>213.44</v>
      </c>
    </row>
    <row r="39" spans="1:17" ht="11.25">
      <c r="A39" s="42" t="s">
        <v>65</v>
      </c>
      <c r="B39" s="30">
        <v>0</v>
      </c>
      <c r="C39" s="43">
        <v>0</v>
      </c>
      <c r="D39" s="43">
        <v>0</v>
      </c>
      <c r="E39" s="43">
        <v>0</v>
      </c>
      <c r="F39" s="43">
        <v>0</v>
      </c>
      <c r="G39" s="43">
        <v>0</v>
      </c>
      <c r="H39" s="32">
        <v>0</v>
      </c>
      <c r="I39" s="33">
        <v>0</v>
      </c>
      <c r="J39" s="44" t="s">
        <v>14</v>
      </c>
      <c r="K39" s="35" t="s">
        <v>14</v>
      </c>
      <c r="L39" s="36" t="s">
        <v>66</v>
      </c>
      <c r="M39" s="37" t="s">
        <v>14</v>
      </c>
      <c r="N39" s="45"/>
      <c r="O39" s="46"/>
      <c r="P39" s="40">
        <v>4</v>
      </c>
      <c r="Q39" s="41">
        <v>1514.4</v>
      </c>
    </row>
    <row r="40" spans="1:17" ht="11.25">
      <c r="A40" s="42" t="s">
        <v>67</v>
      </c>
      <c r="B40" s="30">
        <v>0</v>
      </c>
      <c r="C40" s="43">
        <v>0</v>
      </c>
      <c r="D40" s="43">
        <v>0</v>
      </c>
      <c r="E40" s="43">
        <v>0</v>
      </c>
      <c r="F40" s="43">
        <v>0</v>
      </c>
      <c r="G40" s="43">
        <v>0</v>
      </c>
      <c r="H40" s="32">
        <v>0</v>
      </c>
      <c r="I40" s="33">
        <v>0</v>
      </c>
      <c r="J40" s="44" t="s">
        <v>14</v>
      </c>
      <c r="K40" s="35" t="s">
        <v>14</v>
      </c>
      <c r="L40" s="36"/>
      <c r="M40" s="37"/>
      <c r="N40" s="45"/>
      <c r="O40" s="46"/>
      <c r="P40" s="40">
        <v>2</v>
      </c>
      <c r="Q40" s="41">
        <v>1024</v>
      </c>
    </row>
    <row r="41" spans="1:17" ht="11.25">
      <c r="A41" s="42" t="s">
        <v>68</v>
      </c>
      <c r="B41" s="30">
        <v>0</v>
      </c>
      <c r="C41" s="43">
        <v>0</v>
      </c>
      <c r="D41" s="43">
        <v>0</v>
      </c>
      <c r="E41" s="43">
        <v>0</v>
      </c>
      <c r="F41" s="43">
        <v>1</v>
      </c>
      <c r="G41" s="43">
        <v>0</v>
      </c>
      <c r="H41" s="32">
        <v>1</v>
      </c>
      <c r="I41" s="33">
        <v>168.68</v>
      </c>
      <c r="J41" s="44" t="s">
        <v>24</v>
      </c>
      <c r="K41" s="35"/>
      <c r="L41" s="36"/>
      <c r="M41" s="37"/>
      <c r="N41" s="45"/>
      <c r="O41" s="46"/>
      <c r="P41" s="40">
        <v>1</v>
      </c>
      <c r="Q41" s="41">
        <v>2068.54</v>
      </c>
    </row>
    <row r="42" spans="1:17" ht="11.25">
      <c r="A42" s="42" t="s">
        <v>69</v>
      </c>
      <c r="B42" s="30">
        <v>0</v>
      </c>
      <c r="C42" s="43">
        <v>0</v>
      </c>
      <c r="D42" s="43">
        <v>0</v>
      </c>
      <c r="E42" s="43">
        <v>0</v>
      </c>
      <c r="F42" s="43">
        <v>0</v>
      </c>
      <c r="G42" s="43">
        <v>0</v>
      </c>
      <c r="H42" s="32">
        <v>0</v>
      </c>
      <c r="I42" s="33">
        <v>0</v>
      </c>
      <c r="J42" s="44" t="s">
        <v>14</v>
      </c>
      <c r="K42" s="35" t="s">
        <v>14</v>
      </c>
      <c r="L42" s="36" t="s">
        <v>14</v>
      </c>
      <c r="M42" s="37" t="s">
        <v>14</v>
      </c>
      <c r="N42" s="45" t="s">
        <v>14</v>
      </c>
      <c r="O42" s="46"/>
      <c r="P42" s="40">
        <v>5</v>
      </c>
      <c r="Q42" s="41">
        <v>2400</v>
      </c>
    </row>
    <row r="43" spans="1:17" ht="22.5">
      <c r="A43" s="42" t="s">
        <v>70</v>
      </c>
      <c r="B43" s="30">
        <v>0</v>
      </c>
      <c r="C43" s="43">
        <v>0</v>
      </c>
      <c r="D43" s="43">
        <v>0</v>
      </c>
      <c r="E43" s="43">
        <v>0</v>
      </c>
      <c r="F43" s="43">
        <v>0</v>
      </c>
      <c r="G43" s="43">
        <v>0</v>
      </c>
      <c r="H43" s="32">
        <v>0</v>
      </c>
      <c r="I43" s="33">
        <v>0</v>
      </c>
      <c r="J43" s="44" t="s">
        <v>58</v>
      </c>
      <c r="K43" s="35" t="s">
        <v>60</v>
      </c>
      <c r="L43" s="36" t="s">
        <v>71</v>
      </c>
      <c r="M43" s="37"/>
      <c r="N43" s="45"/>
      <c r="O43" s="46"/>
      <c r="P43" s="40">
        <v>3</v>
      </c>
      <c r="Q43" s="41">
        <v>7325.6</v>
      </c>
    </row>
    <row r="44" spans="1:17" ht="22.5">
      <c r="A44" s="42" t="s">
        <v>72</v>
      </c>
      <c r="B44" s="30">
        <v>0</v>
      </c>
      <c r="C44" s="43">
        <v>0</v>
      </c>
      <c r="D44" s="43">
        <v>0</v>
      </c>
      <c r="E44" s="43">
        <v>0</v>
      </c>
      <c r="F44" s="43">
        <v>0</v>
      </c>
      <c r="G44" s="43">
        <v>0</v>
      </c>
      <c r="H44" s="32">
        <v>0</v>
      </c>
      <c r="I44" s="33">
        <v>0</v>
      </c>
      <c r="J44" s="44" t="s">
        <v>73</v>
      </c>
      <c r="K44" s="35" t="s">
        <v>74</v>
      </c>
      <c r="L44" s="36"/>
      <c r="M44" s="37"/>
      <c r="N44" s="45"/>
      <c r="O44" s="46"/>
      <c r="P44" s="40">
        <v>2</v>
      </c>
      <c r="Q44" s="41">
        <v>9422.08</v>
      </c>
    </row>
    <row r="45" spans="1:17" ht="11.25">
      <c r="A45" s="42" t="s">
        <v>75</v>
      </c>
      <c r="B45" s="30">
        <v>0</v>
      </c>
      <c r="C45" s="43">
        <v>0</v>
      </c>
      <c r="D45" s="43">
        <v>0</v>
      </c>
      <c r="E45" s="43">
        <v>0</v>
      </c>
      <c r="F45" s="43">
        <v>1</v>
      </c>
      <c r="G45" s="43">
        <v>1</v>
      </c>
      <c r="H45" s="32">
        <v>2</v>
      </c>
      <c r="I45" s="33">
        <v>337.36</v>
      </c>
      <c r="J45" s="44" t="s">
        <v>76</v>
      </c>
      <c r="K45" s="35"/>
      <c r="L45" s="36"/>
      <c r="M45" s="37"/>
      <c r="N45" s="45"/>
      <c r="O45" s="46"/>
      <c r="P45" s="40">
        <v>1</v>
      </c>
      <c r="Q45" s="41">
        <v>5160</v>
      </c>
    </row>
    <row r="46" spans="1:17" ht="22.5">
      <c r="A46" s="42" t="s">
        <v>77</v>
      </c>
      <c r="B46" s="30">
        <v>0</v>
      </c>
      <c r="C46" s="43">
        <v>0</v>
      </c>
      <c r="D46" s="43">
        <v>0</v>
      </c>
      <c r="E46" s="43">
        <v>0</v>
      </c>
      <c r="F46" s="43">
        <v>0</v>
      </c>
      <c r="G46" s="43">
        <v>0</v>
      </c>
      <c r="H46" s="32">
        <v>0</v>
      </c>
      <c r="I46" s="33">
        <v>0</v>
      </c>
      <c r="J46" s="44" t="s">
        <v>32</v>
      </c>
      <c r="K46" s="35"/>
      <c r="L46" s="36"/>
      <c r="M46" s="37"/>
      <c r="N46" s="45"/>
      <c r="O46" s="46"/>
      <c r="P46" s="40">
        <v>1</v>
      </c>
      <c r="Q46" s="41">
        <v>632</v>
      </c>
    </row>
    <row r="47" spans="1:17" ht="11.25">
      <c r="A47" s="42" t="s">
        <v>78</v>
      </c>
      <c r="B47" s="30">
        <v>0</v>
      </c>
      <c r="C47" s="43">
        <v>0</v>
      </c>
      <c r="D47" s="43">
        <v>0</v>
      </c>
      <c r="E47" s="43">
        <v>0</v>
      </c>
      <c r="F47" s="43">
        <v>0</v>
      </c>
      <c r="G47" s="43">
        <v>0</v>
      </c>
      <c r="H47" s="32">
        <v>0</v>
      </c>
      <c r="I47" s="33">
        <v>0</v>
      </c>
      <c r="J47" s="44" t="s">
        <v>14</v>
      </c>
      <c r="K47" s="35"/>
      <c r="L47" s="36"/>
      <c r="M47" s="37"/>
      <c r="N47" s="45"/>
      <c r="O47" s="46"/>
      <c r="P47" s="40">
        <v>1</v>
      </c>
      <c r="Q47" s="41">
        <v>144</v>
      </c>
    </row>
    <row r="48" spans="1:17" ht="23.25" thickBot="1">
      <c r="A48" s="42" t="s">
        <v>79</v>
      </c>
      <c r="B48" s="30">
        <v>0</v>
      </c>
      <c r="C48" s="43">
        <v>0</v>
      </c>
      <c r="D48" s="43">
        <v>0</v>
      </c>
      <c r="E48" s="43">
        <v>0</v>
      </c>
      <c r="F48" s="43">
        <v>0</v>
      </c>
      <c r="G48" s="43">
        <v>0</v>
      </c>
      <c r="H48" s="32">
        <v>0</v>
      </c>
      <c r="I48" s="33">
        <v>0</v>
      </c>
      <c r="J48" s="44" t="s">
        <v>28</v>
      </c>
      <c r="K48" s="35"/>
      <c r="L48" s="36"/>
      <c r="M48" s="37"/>
      <c r="N48" s="45"/>
      <c r="O48" s="46"/>
      <c r="P48" s="40">
        <v>1</v>
      </c>
      <c r="Q48" s="41">
        <v>209.6</v>
      </c>
    </row>
    <row r="49" spans="2:17" ht="12" thickBot="1">
      <c r="B49" s="48">
        <v>1</v>
      </c>
      <c r="C49" s="48">
        <v>24</v>
      </c>
      <c r="D49" s="48">
        <v>25</v>
      </c>
      <c r="E49" s="49">
        <v>24</v>
      </c>
      <c r="F49" s="48">
        <v>26</v>
      </c>
      <c r="G49" s="48">
        <v>25</v>
      </c>
      <c r="H49" s="48">
        <v>125</v>
      </c>
      <c r="I49" s="50">
        <v>21085.000000000007</v>
      </c>
      <c r="P49" s="51">
        <v>75</v>
      </c>
      <c r="Q49" s="52">
        <v>115000.00000000003</v>
      </c>
    </row>
    <row r="50" spans="2:17" ht="12" thickBot="1">
      <c r="B50" s="53">
        <v>168.68</v>
      </c>
      <c r="C50" s="53">
        <v>4048.32</v>
      </c>
      <c r="D50" s="53">
        <v>4217</v>
      </c>
      <c r="E50" s="53">
        <v>4048.32</v>
      </c>
      <c r="F50" s="53">
        <v>4385.68</v>
      </c>
      <c r="G50" s="53">
        <v>4217</v>
      </c>
      <c r="H50" s="54"/>
      <c r="I50" s="55"/>
      <c r="P50" s="56"/>
      <c r="Q50" s="57"/>
    </row>
    <row r="51" spans="16:17" ht="11.25">
      <c r="P51" s="58"/>
      <c r="Q51" s="59"/>
    </row>
  </sheetData>
  <sheetProtection/>
  <mergeCells count="12">
    <mergeCell ref="A26:A27"/>
    <mergeCell ref="P9:P10"/>
    <mergeCell ref="Q9:Q10"/>
    <mergeCell ref="B9:I9"/>
    <mergeCell ref="A6:Q6"/>
    <mergeCell ref="J1:O1"/>
    <mergeCell ref="J2:O2"/>
    <mergeCell ref="J3:O3"/>
    <mergeCell ref="J5:O5"/>
    <mergeCell ref="J9:O10"/>
    <mergeCell ref="A8:Q8"/>
    <mergeCell ref="A7:Q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78"/>
  <sheetViews>
    <sheetView zoomScalePageLayoutView="0" workbookViewId="0" topLeftCell="A1">
      <selection activeCell="W26" sqref="W26"/>
    </sheetView>
  </sheetViews>
  <sheetFormatPr defaultColWidth="11.57421875" defaultRowHeight="15"/>
  <cols>
    <col min="1" max="1" width="12.421875" style="61" bestFit="1" customWidth="1"/>
    <col min="2" max="2" width="5.421875" style="92" hidden="1" customWidth="1"/>
    <col min="3" max="3" width="6.7109375" style="92" hidden="1" customWidth="1"/>
    <col min="4" max="6" width="6.421875" style="92" hidden="1" customWidth="1"/>
    <col min="7" max="7" width="5.7109375" style="92" hidden="1" customWidth="1"/>
    <col min="8" max="8" width="5.57421875" style="92" bestFit="1" customWidth="1"/>
    <col min="9" max="9" width="7.140625" style="96" bestFit="1" customWidth="1"/>
    <col min="10" max="10" width="11.00390625" style="125" customWidth="1"/>
    <col min="11" max="12" width="11.00390625" style="125" bestFit="1" customWidth="1"/>
    <col min="13" max="14" width="10.00390625" style="125" bestFit="1" customWidth="1"/>
    <col min="15" max="15" width="8.8515625" style="125" bestFit="1" customWidth="1"/>
    <col min="16" max="17" width="10.00390625" style="125" bestFit="1" customWidth="1"/>
    <col min="18" max="19" width="8.8515625" style="125" bestFit="1" customWidth="1"/>
    <col min="20" max="20" width="6.8515625" style="105" bestFit="1" customWidth="1"/>
    <col min="21" max="21" width="11.57421875" style="96" customWidth="1"/>
    <col min="22" max="16384" width="11.57421875" style="61" customWidth="1"/>
  </cols>
  <sheetData>
    <row r="1" spans="10:17" s="24" customFormat="1" ht="11.25">
      <c r="J1" s="309" t="s">
        <v>1766</v>
      </c>
      <c r="K1" s="309"/>
      <c r="L1" s="309"/>
      <c r="M1" s="309"/>
      <c r="N1" s="309"/>
      <c r="O1" s="309"/>
      <c r="P1" s="306"/>
      <c r="Q1" s="306"/>
    </row>
    <row r="2" spans="10:17" s="24" customFormat="1" ht="11.25">
      <c r="J2" s="309" t="s">
        <v>1767</v>
      </c>
      <c r="K2" s="309"/>
      <c r="L2" s="309"/>
      <c r="M2" s="309"/>
      <c r="N2" s="309"/>
      <c r="O2" s="309"/>
      <c r="P2" s="306"/>
      <c r="Q2" s="306"/>
    </row>
    <row r="3" spans="10:17" s="24" customFormat="1" ht="11.25">
      <c r="J3" s="309" t="s">
        <v>1769</v>
      </c>
      <c r="K3" s="309"/>
      <c r="L3" s="309"/>
      <c r="M3" s="309"/>
      <c r="N3" s="309"/>
      <c r="O3" s="309"/>
      <c r="P3" s="306"/>
      <c r="Q3" s="306"/>
    </row>
    <row r="4" spans="10:15" s="24" customFormat="1" ht="11.25">
      <c r="J4" s="60"/>
      <c r="K4" s="307"/>
      <c r="L4" s="307"/>
      <c r="M4" s="307"/>
      <c r="N4" s="307"/>
      <c r="O4" s="307"/>
    </row>
    <row r="5" spans="10:17" s="24" customFormat="1" ht="11.25">
      <c r="J5" s="309" t="s">
        <v>1768</v>
      </c>
      <c r="K5" s="309"/>
      <c r="L5" s="309"/>
      <c r="M5" s="309"/>
      <c r="N5" s="309"/>
      <c r="O5" s="309"/>
      <c r="P5" s="306"/>
      <c r="Q5" s="306"/>
    </row>
    <row r="6" spans="1:21" s="24" customFormat="1" ht="11.25">
      <c r="A6" s="357" t="s">
        <v>1797</v>
      </c>
      <c r="B6" s="357"/>
      <c r="C6" s="357"/>
      <c r="D6" s="357"/>
      <c r="E6" s="357"/>
      <c r="F6" s="357"/>
      <c r="G6" s="357"/>
      <c r="H6" s="357"/>
      <c r="I6" s="357"/>
      <c r="J6" s="357"/>
      <c r="K6" s="357"/>
      <c r="L6" s="357"/>
      <c r="M6" s="357"/>
      <c r="N6" s="357"/>
      <c r="O6" s="357"/>
      <c r="P6" s="357"/>
      <c r="Q6" s="357"/>
      <c r="R6" s="357"/>
      <c r="S6" s="357"/>
      <c r="T6" s="357"/>
      <c r="U6" s="357"/>
    </row>
    <row r="7" spans="1:21" ht="9">
      <c r="A7" s="399" t="s">
        <v>1780</v>
      </c>
      <c r="B7" s="399"/>
      <c r="C7" s="399"/>
      <c r="D7" s="399"/>
      <c r="E7" s="399"/>
      <c r="F7" s="399"/>
      <c r="G7" s="399"/>
      <c r="H7" s="399"/>
      <c r="I7" s="399"/>
      <c r="J7" s="399"/>
      <c r="K7" s="399"/>
      <c r="L7" s="399"/>
      <c r="M7" s="399"/>
      <c r="N7" s="399"/>
      <c r="O7" s="399"/>
      <c r="P7" s="399"/>
      <c r="Q7" s="399"/>
      <c r="R7" s="399"/>
      <c r="S7" s="399"/>
      <c r="T7" s="399"/>
      <c r="U7" s="399"/>
    </row>
    <row r="8" spans="1:21" ht="25.5" customHeight="1" thickBot="1">
      <c r="A8" s="399" t="s">
        <v>1800</v>
      </c>
      <c r="B8" s="399"/>
      <c r="C8" s="399"/>
      <c r="D8" s="399"/>
      <c r="E8" s="399"/>
      <c r="F8" s="399"/>
      <c r="G8" s="399"/>
      <c r="H8" s="399"/>
      <c r="I8" s="399"/>
      <c r="J8" s="399"/>
      <c r="K8" s="399"/>
      <c r="L8" s="399"/>
      <c r="M8" s="399"/>
      <c r="N8" s="399"/>
      <c r="O8" s="399"/>
      <c r="P8" s="399"/>
      <c r="Q8" s="399"/>
      <c r="R8" s="399"/>
      <c r="S8" s="399"/>
      <c r="T8" s="399"/>
      <c r="U8" s="399"/>
    </row>
    <row r="9" spans="2:21" s="66" customFormat="1" ht="9.75" customHeight="1" thickBot="1">
      <c r="B9" s="343" t="s">
        <v>0</v>
      </c>
      <c r="C9" s="344"/>
      <c r="D9" s="344"/>
      <c r="E9" s="344"/>
      <c r="F9" s="344"/>
      <c r="G9" s="344"/>
      <c r="H9" s="344"/>
      <c r="I9" s="345"/>
      <c r="J9" s="350" t="s">
        <v>1</v>
      </c>
      <c r="K9" s="351"/>
      <c r="L9" s="351"/>
      <c r="M9" s="351"/>
      <c r="N9" s="351"/>
      <c r="O9" s="351"/>
      <c r="P9" s="351"/>
      <c r="Q9" s="351"/>
      <c r="R9" s="351"/>
      <c r="S9" s="352"/>
      <c r="T9" s="318" t="s">
        <v>538</v>
      </c>
      <c r="U9" s="402" t="s">
        <v>81</v>
      </c>
    </row>
    <row r="10" spans="1:21" s="66" customFormat="1" ht="9.75" thickBot="1">
      <c r="A10" s="68" t="s">
        <v>4</v>
      </c>
      <c r="B10" s="69" t="s">
        <v>5</v>
      </c>
      <c r="C10" s="69" t="s">
        <v>6</v>
      </c>
      <c r="D10" s="69" t="s">
        <v>7</v>
      </c>
      <c r="E10" s="69" t="s">
        <v>8</v>
      </c>
      <c r="F10" s="69" t="s">
        <v>9</v>
      </c>
      <c r="G10" s="69" t="s">
        <v>10</v>
      </c>
      <c r="H10" s="69" t="s">
        <v>11</v>
      </c>
      <c r="I10" s="70" t="s">
        <v>12</v>
      </c>
      <c r="J10" s="353"/>
      <c r="K10" s="354"/>
      <c r="L10" s="354"/>
      <c r="M10" s="354"/>
      <c r="N10" s="354"/>
      <c r="O10" s="354"/>
      <c r="P10" s="354"/>
      <c r="Q10" s="354"/>
      <c r="R10" s="354"/>
      <c r="S10" s="355"/>
      <c r="T10" s="319"/>
      <c r="U10" s="403"/>
    </row>
    <row r="11" spans="1:21" s="85" customFormat="1" ht="9">
      <c r="A11" s="118" t="s">
        <v>669</v>
      </c>
      <c r="B11" s="74">
        <v>0</v>
      </c>
      <c r="C11" s="74">
        <v>0</v>
      </c>
      <c r="D11" s="74">
        <v>0</v>
      </c>
      <c r="E11" s="74">
        <v>0</v>
      </c>
      <c r="F11" s="74">
        <v>0</v>
      </c>
      <c r="G11" s="121">
        <v>0</v>
      </c>
      <c r="H11" s="75">
        <f aca="true" t="shared" si="0" ref="H11:H74">(B11+C11+D11+E11+F11+G11)</f>
        <v>0</v>
      </c>
      <c r="I11" s="76">
        <f aca="true" t="shared" si="1" ref="I11:I74">(H11*168.68)</f>
        <v>0</v>
      </c>
      <c r="J11" s="126" t="s">
        <v>62</v>
      </c>
      <c r="K11" s="127" t="s">
        <v>670</v>
      </c>
      <c r="L11" s="128" t="s">
        <v>60</v>
      </c>
      <c r="M11" s="129" t="s">
        <v>60</v>
      </c>
      <c r="N11" s="130" t="s">
        <v>670</v>
      </c>
      <c r="O11" s="189" t="s">
        <v>60</v>
      </c>
      <c r="P11" s="190" t="s">
        <v>670</v>
      </c>
      <c r="Q11" s="191" t="s">
        <v>670</v>
      </c>
      <c r="R11" s="192"/>
      <c r="S11" s="193"/>
      <c r="T11" s="84">
        <v>8</v>
      </c>
      <c r="U11" s="76">
        <v>29348.736000000004</v>
      </c>
    </row>
    <row r="12" spans="1:21" s="85" customFormat="1" ht="9">
      <c r="A12" s="120" t="s">
        <v>671</v>
      </c>
      <c r="B12" s="74">
        <v>0</v>
      </c>
      <c r="C12" s="86">
        <v>0</v>
      </c>
      <c r="D12" s="86">
        <v>0</v>
      </c>
      <c r="E12" s="86">
        <v>0</v>
      </c>
      <c r="F12" s="86">
        <v>0</v>
      </c>
      <c r="G12" s="86">
        <v>0</v>
      </c>
      <c r="H12" s="75">
        <f t="shared" si="0"/>
        <v>0</v>
      </c>
      <c r="I12" s="76">
        <f t="shared" si="1"/>
        <v>0</v>
      </c>
      <c r="J12" s="131" t="s">
        <v>60</v>
      </c>
      <c r="K12" s="127" t="s">
        <v>60</v>
      </c>
      <c r="L12" s="128" t="s">
        <v>60</v>
      </c>
      <c r="M12" s="129" t="s">
        <v>60</v>
      </c>
      <c r="N12" s="132"/>
      <c r="O12" s="194"/>
      <c r="P12" s="195"/>
      <c r="Q12" s="196"/>
      <c r="R12" s="197"/>
      <c r="S12" s="198"/>
      <c r="T12" s="84">
        <v>4</v>
      </c>
      <c r="U12" s="113">
        <v>1032.8</v>
      </c>
    </row>
    <row r="13" spans="1:21" s="85" customFormat="1" ht="9">
      <c r="A13" s="120" t="s">
        <v>672</v>
      </c>
      <c r="B13" s="74">
        <v>0</v>
      </c>
      <c r="C13" s="86">
        <v>0</v>
      </c>
      <c r="D13" s="86">
        <v>0</v>
      </c>
      <c r="E13" s="86">
        <v>0</v>
      </c>
      <c r="F13" s="86">
        <v>0</v>
      </c>
      <c r="G13" s="86">
        <v>0</v>
      </c>
      <c r="H13" s="75">
        <f t="shared" si="0"/>
        <v>0</v>
      </c>
      <c r="I13" s="76">
        <f t="shared" si="1"/>
        <v>0</v>
      </c>
      <c r="J13" s="131" t="s">
        <v>374</v>
      </c>
      <c r="K13" s="127" t="s">
        <v>60</v>
      </c>
      <c r="L13" s="128" t="s">
        <v>60</v>
      </c>
      <c r="M13" s="129" t="s">
        <v>60</v>
      </c>
      <c r="N13" s="132"/>
      <c r="O13" s="194"/>
      <c r="P13" s="195"/>
      <c r="Q13" s="196"/>
      <c r="R13" s="197"/>
      <c r="S13" s="198"/>
      <c r="T13" s="84">
        <v>4</v>
      </c>
      <c r="U13" s="113">
        <v>1116</v>
      </c>
    </row>
    <row r="14" spans="1:21" s="85" customFormat="1" ht="9">
      <c r="A14" s="120" t="s">
        <v>673</v>
      </c>
      <c r="B14" s="74">
        <v>0</v>
      </c>
      <c r="C14" s="86">
        <v>0</v>
      </c>
      <c r="D14" s="86">
        <v>0</v>
      </c>
      <c r="E14" s="86">
        <v>0</v>
      </c>
      <c r="F14" s="86">
        <v>0</v>
      </c>
      <c r="G14" s="86">
        <v>0</v>
      </c>
      <c r="H14" s="75">
        <f t="shared" si="0"/>
        <v>0</v>
      </c>
      <c r="I14" s="76">
        <f t="shared" si="1"/>
        <v>0</v>
      </c>
      <c r="J14" s="131" t="s">
        <v>24</v>
      </c>
      <c r="K14" s="127"/>
      <c r="L14" s="128"/>
      <c r="M14" s="129"/>
      <c r="N14" s="132"/>
      <c r="O14" s="194"/>
      <c r="P14" s="195"/>
      <c r="Q14" s="196"/>
      <c r="R14" s="197"/>
      <c r="S14" s="198"/>
      <c r="T14" s="84">
        <v>1</v>
      </c>
      <c r="U14" s="113">
        <v>478</v>
      </c>
    </row>
    <row r="15" spans="1:21" s="85" customFormat="1" ht="16.5">
      <c r="A15" s="120" t="s">
        <v>674</v>
      </c>
      <c r="B15" s="74">
        <v>0</v>
      </c>
      <c r="C15" s="86">
        <v>0</v>
      </c>
      <c r="D15" s="86">
        <v>0</v>
      </c>
      <c r="E15" s="86">
        <v>0</v>
      </c>
      <c r="F15" s="86">
        <v>0</v>
      </c>
      <c r="G15" s="86">
        <v>0</v>
      </c>
      <c r="H15" s="75">
        <f t="shared" si="0"/>
        <v>0</v>
      </c>
      <c r="I15" s="76">
        <f t="shared" si="1"/>
        <v>0</v>
      </c>
      <c r="J15" s="131" t="s">
        <v>28</v>
      </c>
      <c r="K15" s="127" t="s">
        <v>60</v>
      </c>
      <c r="L15" s="128" t="s">
        <v>62</v>
      </c>
      <c r="M15" s="129" t="s">
        <v>675</v>
      </c>
      <c r="N15" s="132" t="s">
        <v>60</v>
      </c>
      <c r="O15" s="194" t="s">
        <v>60</v>
      </c>
      <c r="P15" s="195" t="s">
        <v>24</v>
      </c>
      <c r="Q15" s="196"/>
      <c r="R15" s="197"/>
      <c r="S15" s="198"/>
      <c r="T15" s="84">
        <v>7</v>
      </c>
      <c r="U15" s="113">
        <v>8463.39</v>
      </c>
    </row>
    <row r="16" spans="1:21" s="85" customFormat="1" ht="9">
      <c r="A16" s="120" t="s">
        <v>676</v>
      </c>
      <c r="B16" s="74">
        <v>1</v>
      </c>
      <c r="C16" s="86">
        <v>1</v>
      </c>
      <c r="D16" s="86">
        <v>1</v>
      </c>
      <c r="E16" s="86">
        <v>1</v>
      </c>
      <c r="F16" s="86">
        <v>1</v>
      </c>
      <c r="G16" s="86">
        <v>1</v>
      </c>
      <c r="H16" s="75">
        <f t="shared" si="0"/>
        <v>6</v>
      </c>
      <c r="I16" s="76">
        <f t="shared" si="1"/>
        <v>1012.08</v>
      </c>
      <c r="J16" s="131" t="s">
        <v>60</v>
      </c>
      <c r="K16" s="127" t="s">
        <v>60</v>
      </c>
      <c r="L16" s="128" t="s">
        <v>60</v>
      </c>
      <c r="M16" s="129" t="s">
        <v>60</v>
      </c>
      <c r="N16" s="132"/>
      <c r="O16" s="194"/>
      <c r="P16" s="195"/>
      <c r="Q16" s="196"/>
      <c r="R16" s="197"/>
      <c r="S16" s="198"/>
      <c r="T16" s="84">
        <v>4</v>
      </c>
      <c r="U16" s="113">
        <v>1862.4</v>
      </c>
    </row>
    <row r="17" spans="1:21" s="85" customFormat="1" ht="9">
      <c r="A17" s="120" t="s">
        <v>677</v>
      </c>
      <c r="B17" s="74">
        <v>0</v>
      </c>
      <c r="C17" s="86">
        <v>3</v>
      </c>
      <c r="D17" s="86">
        <v>3</v>
      </c>
      <c r="E17" s="86">
        <v>3</v>
      </c>
      <c r="F17" s="86">
        <v>0</v>
      </c>
      <c r="G17" s="86">
        <v>0</v>
      </c>
      <c r="H17" s="75">
        <f t="shared" si="0"/>
        <v>9</v>
      </c>
      <c r="I17" s="76">
        <f t="shared" si="1"/>
        <v>1518.1200000000001</v>
      </c>
      <c r="J17" s="131" t="s">
        <v>60</v>
      </c>
      <c r="K17" s="127"/>
      <c r="L17" s="128"/>
      <c r="M17" s="129"/>
      <c r="N17" s="132"/>
      <c r="O17" s="194"/>
      <c r="P17" s="195"/>
      <c r="Q17" s="196"/>
      <c r="R17" s="197"/>
      <c r="S17" s="198"/>
      <c r="T17" s="84">
        <v>1</v>
      </c>
      <c r="U17" s="113">
        <v>356</v>
      </c>
    </row>
    <row r="18" spans="1:21" s="85" customFormat="1" ht="16.5">
      <c r="A18" s="120" t="s">
        <v>678</v>
      </c>
      <c r="B18" s="74">
        <v>0</v>
      </c>
      <c r="C18" s="86">
        <v>0</v>
      </c>
      <c r="D18" s="86">
        <v>0</v>
      </c>
      <c r="E18" s="86">
        <v>0</v>
      </c>
      <c r="F18" s="86">
        <v>0</v>
      </c>
      <c r="G18" s="86">
        <v>0</v>
      </c>
      <c r="H18" s="75">
        <f t="shared" si="0"/>
        <v>0</v>
      </c>
      <c r="I18" s="76">
        <f t="shared" si="1"/>
        <v>0</v>
      </c>
      <c r="J18" s="131" t="s">
        <v>24</v>
      </c>
      <c r="K18" s="127" t="s">
        <v>24</v>
      </c>
      <c r="L18" s="128" t="s">
        <v>28</v>
      </c>
      <c r="M18" s="129" t="s">
        <v>675</v>
      </c>
      <c r="N18" s="132"/>
      <c r="O18" s="194"/>
      <c r="P18" s="195"/>
      <c r="Q18" s="196"/>
      <c r="R18" s="197"/>
      <c r="S18" s="198"/>
      <c r="T18" s="84">
        <v>4</v>
      </c>
      <c r="U18" s="113">
        <v>1901.4399999999998</v>
      </c>
    </row>
    <row r="19" spans="1:21" s="85" customFormat="1" ht="9">
      <c r="A19" s="120" t="s">
        <v>678</v>
      </c>
      <c r="B19" s="74"/>
      <c r="C19" s="86"/>
      <c r="D19" s="86"/>
      <c r="E19" s="86"/>
      <c r="F19" s="86"/>
      <c r="G19" s="86"/>
      <c r="H19" s="75">
        <f t="shared" si="0"/>
        <v>0</v>
      </c>
      <c r="I19" s="76">
        <f t="shared" si="1"/>
        <v>0</v>
      </c>
      <c r="J19" s="131" t="s">
        <v>24</v>
      </c>
      <c r="K19" s="127" t="s">
        <v>24</v>
      </c>
      <c r="L19" s="128"/>
      <c r="M19" s="129"/>
      <c r="N19" s="132"/>
      <c r="O19" s="194"/>
      <c r="P19" s="195"/>
      <c r="Q19" s="196"/>
      <c r="R19" s="197"/>
      <c r="S19" s="198"/>
      <c r="T19" s="84">
        <v>2</v>
      </c>
      <c r="U19" s="113">
        <v>496.65</v>
      </c>
    </row>
    <row r="20" spans="1:21" s="85" customFormat="1" ht="9">
      <c r="A20" s="120" t="s">
        <v>679</v>
      </c>
      <c r="B20" s="74"/>
      <c r="C20" s="86">
        <v>2</v>
      </c>
      <c r="D20" s="86">
        <v>2</v>
      </c>
      <c r="E20" s="86">
        <v>2</v>
      </c>
      <c r="F20" s="86"/>
      <c r="G20" s="86"/>
      <c r="H20" s="75">
        <f t="shared" si="0"/>
        <v>6</v>
      </c>
      <c r="I20" s="76">
        <f t="shared" si="1"/>
        <v>1012.08</v>
      </c>
      <c r="J20" s="131"/>
      <c r="K20" s="127"/>
      <c r="L20" s="128"/>
      <c r="M20" s="129"/>
      <c r="N20" s="132"/>
      <c r="O20" s="194"/>
      <c r="P20" s="195"/>
      <c r="Q20" s="196"/>
      <c r="R20" s="197"/>
      <c r="S20" s="198"/>
      <c r="T20" s="84"/>
      <c r="U20" s="113">
        <v>0</v>
      </c>
    </row>
    <row r="21" spans="1:21" s="85" customFormat="1" ht="16.5">
      <c r="A21" s="120" t="s">
        <v>680</v>
      </c>
      <c r="B21" s="74">
        <v>0</v>
      </c>
      <c r="C21" s="86">
        <v>0</v>
      </c>
      <c r="D21" s="86">
        <v>0</v>
      </c>
      <c r="E21" s="86">
        <v>0</v>
      </c>
      <c r="F21" s="86">
        <v>0</v>
      </c>
      <c r="G21" s="86">
        <v>0</v>
      </c>
      <c r="H21" s="75">
        <f t="shared" si="0"/>
        <v>0</v>
      </c>
      <c r="I21" s="76">
        <f t="shared" si="1"/>
        <v>0</v>
      </c>
      <c r="J21" s="131" t="s">
        <v>24</v>
      </c>
      <c r="K21" s="127" t="s">
        <v>24</v>
      </c>
      <c r="L21" s="128" t="s">
        <v>28</v>
      </c>
      <c r="M21" s="129"/>
      <c r="N21" s="132"/>
      <c r="O21" s="194"/>
      <c r="P21" s="195"/>
      <c r="Q21" s="196"/>
      <c r="R21" s="197"/>
      <c r="S21" s="198"/>
      <c r="T21" s="84">
        <v>3</v>
      </c>
      <c r="U21" s="113">
        <v>2507.502</v>
      </c>
    </row>
    <row r="22" spans="1:21" s="85" customFormat="1" ht="9">
      <c r="A22" s="120" t="s">
        <v>681</v>
      </c>
      <c r="B22" s="74"/>
      <c r="C22" s="86">
        <v>3</v>
      </c>
      <c r="D22" s="86">
        <v>3</v>
      </c>
      <c r="E22" s="86">
        <v>3</v>
      </c>
      <c r="F22" s="86"/>
      <c r="G22" s="86"/>
      <c r="H22" s="75">
        <f t="shared" si="0"/>
        <v>9</v>
      </c>
      <c r="I22" s="76">
        <f t="shared" si="1"/>
        <v>1518.1200000000001</v>
      </c>
      <c r="J22" s="131"/>
      <c r="K22" s="127"/>
      <c r="L22" s="128"/>
      <c r="M22" s="129"/>
      <c r="N22" s="132"/>
      <c r="O22" s="194"/>
      <c r="P22" s="195"/>
      <c r="Q22" s="196"/>
      <c r="R22" s="197"/>
      <c r="S22" s="198"/>
      <c r="T22" s="84"/>
      <c r="U22" s="113">
        <v>0</v>
      </c>
    </row>
    <row r="23" spans="1:21" s="85" customFormat="1" ht="16.5">
      <c r="A23" s="120" t="s">
        <v>682</v>
      </c>
      <c r="B23" s="74">
        <v>0</v>
      </c>
      <c r="C23" s="86">
        <v>2</v>
      </c>
      <c r="D23" s="86">
        <v>2</v>
      </c>
      <c r="E23" s="86">
        <v>2</v>
      </c>
      <c r="F23" s="86">
        <v>0</v>
      </c>
      <c r="G23" s="86">
        <v>0</v>
      </c>
      <c r="H23" s="75">
        <f t="shared" si="0"/>
        <v>6</v>
      </c>
      <c r="I23" s="76">
        <f t="shared" si="1"/>
        <v>1012.08</v>
      </c>
      <c r="J23" s="131" t="s">
        <v>45</v>
      </c>
      <c r="K23" s="127" t="s">
        <v>14</v>
      </c>
      <c r="L23" s="128" t="s">
        <v>45</v>
      </c>
      <c r="M23" s="129" t="s">
        <v>45</v>
      </c>
      <c r="N23" s="132" t="s">
        <v>14</v>
      </c>
      <c r="O23" s="194" t="s">
        <v>14</v>
      </c>
      <c r="P23" s="195" t="s">
        <v>14</v>
      </c>
      <c r="Q23" s="196" t="s">
        <v>14</v>
      </c>
      <c r="R23" s="197" t="s">
        <v>14</v>
      </c>
      <c r="S23" s="198"/>
      <c r="T23" s="84">
        <v>9</v>
      </c>
      <c r="U23" s="113">
        <v>3130.3999999999996</v>
      </c>
    </row>
    <row r="24" spans="1:21" s="85" customFormat="1" ht="16.5">
      <c r="A24" s="120" t="s">
        <v>683</v>
      </c>
      <c r="B24" s="74">
        <v>0</v>
      </c>
      <c r="C24" s="86">
        <v>0</v>
      </c>
      <c r="D24" s="86">
        <v>0</v>
      </c>
      <c r="E24" s="86">
        <v>0</v>
      </c>
      <c r="F24" s="86">
        <v>0</v>
      </c>
      <c r="G24" s="86">
        <v>0</v>
      </c>
      <c r="H24" s="75">
        <f t="shared" si="0"/>
        <v>0</v>
      </c>
      <c r="I24" s="76">
        <f t="shared" si="1"/>
        <v>0</v>
      </c>
      <c r="J24" s="131" t="s">
        <v>28</v>
      </c>
      <c r="K24" s="127" t="s">
        <v>28</v>
      </c>
      <c r="L24" s="128"/>
      <c r="M24" s="129"/>
      <c r="N24" s="132"/>
      <c r="O24" s="194"/>
      <c r="P24" s="195"/>
      <c r="Q24" s="196"/>
      <c r="R24" s="197"/>
      <c r="S24" s="198"/>
      <c r="T24" s="84"/>
      <c r="U24" s="113">
        <v>792.6</v>
      </c>
    </row>
    <row r="25" spans="1:21" s="85" customFormat="1" ht="9">
      <c r="A25" s="120" t="s">
        <v>684</v>
      </c>
      <c r="B25" s="74"/>
      <c r="C25" s="86">
        <v>3</v>
      </c>
      <c r="D25" s="86">
        <v>3</v>
      </c>
      <c r="E25" s="86">
        <v>3</v>
      </c>
      <c r="F25" s="86"/>
      <c r="G25" s="86"/>
      <c r="H25" s="75">
        <f t="shared" si="0"/>
        <v>9</v>
      </c>
      <c r="I25" s="76">
        <f t="shared" si="1"/>
        <v>1518.1200000000001</v>
      </c>
      <c r="J25" s="131"/>
      <c r="K25" s="127"/>
      <c r="L25" s="128"/>
      <c r="M25" s="129"/>
      <c r="N25" s="132"/>
      <c r="O25" s="194"/>
      <c r="P25" s="195"/>
      <c r="Q25" s="196"/>
      <c r="R25" s="197"/>
      <c r="S25" s="198"/>
      <c r="T25" s="84"/>
      <c r="U25" s="113">
        <v>0</v>
      </c>
    </row>
    <row r="26" spans="1:21" s="85" customFormat="1" ht="9">
      <c r="A26" s="120" t="s">
        <v>685</v>
      </c>
      <c r="B26" s="74">
        <v>0</v>
      </c>
      <c r="C26" s="86">
        <v>0</v>
      </c>
      <c r="D26" s="86">
        <v>0</v>
      </c>
      <c r="E26" s="86">
        <v>0</v>
      </c>
      <c r="F26" s="86">
        <v>0</v>
      </c>
      <c r="G26" s="86">
        <v>0</v>
      </c>
      <c r="H26" s="75">
        <f t="shared" si="0"/>
        <v>0</v>
      </c>
      <c r="I26" s="76">
        <f t="shared" si="1"/>
        <v>0</v>
      </c>
      <c r="J26" s="131" t="s">
        <v>14</v>
      </c>
      <c r="K26" s="127" t="s">
        <v>14</v>
      </c>
      <c r="L26" s="128"/>
      <c r="M26" s="129"/>
      <c r="N26" s="132"/>
      <c r="O26" s="194"/>
      <c r="P26" s="195"/>
      <c r="Q26" s="196"/>
      <c r="R26" s="197"/>
      <c r="S26" s="198"/>
      <c r="T26" s="84">
        <v>2</v>
      </c>
      <c r="U26" s="113">
        <v>1079.2</v>
      </c>
    </row>
    <row r="27" spans="1:21" s="85" customFormat="1" ht="16.5">
      <c r="A27" s="120" t="s">
        <v>686</v>
      </c>
      <c r="B27" s="74">
        <v>0</v>
      </c>
      <c r="C27" s="86">
        <v>0</v>
      </c>
      <c r="D27" s="86">
        <v>0</v>
      </c>
      <c r="E27" s="86">
        <v>0</v>
      </c>
      <c r="F27" s="86">
        <v>0</v>
      </c>
      <c r="G27" s="86">
        <v>0</v>
      </c>
      <c r="H27" s="75">
        <f t="shared" si="0"/>
        <v>0</v>
      </c>
      <c r="I27" s="76">
        <f t="shared" si="1"/>
        <v>0</v>
      </c>
      <c r="J27" s="131" t="s">
        <v>139</v>
      </c>
      <c r="K27" s="127" t="s">
        <v>188</v>
      </c>
      <c r="L27" s="128"/>
      <c r="M27" s="129"/>
      <c r="N27" s="132"/>
      <c r="O27" s="194"/>
      <c r="P27" s="195"/>
      <c r="Q27" s="196"/>
      <c r="R27" s="197"/>
      <c r="S27" s="198"/>
      <c r="T27" s="84">
        <v>2</v>
      </c>
      <c r="U27" s="113">
        <v>1512</v>
      </c>
    </row>
    <row r="28" spans="1:21" s="85" customFormat="1" ht="9">
      <c r="A28" s="400" t="s">
        <v>687</v>
      </c>
      <c r="B28" s="74">
        <v>0</v>
      </c>
      <c r="C28" s="86">
        <v>2</v>
      </c>
      <c r="D28" s="86">
        <v>2</v>
      </c>
      <c r="E28" s="86">
        <v>2</v>
      </c>
      <c r="F28" s="86"/>
      <c r="G28" s="86"/>
      <c r="H28" s="75">
        <f t="shared" si="0"/>
        <v>6</v>
      </c>
      <c r="I28" s="76">
        <f t="shared" si="1"/>
        <v>1012.08</v>
      </c>
      <c r="J28" s="131"/>
      <c r="K28" s="127"/>
      <c r="L28" s="128"/>
      <c r="M28" s="129"/>
      <c r="N28" s="132"/>
      <c r="O28" s="194"/>
      <c r="P28" s="195"/>
      <c r="Q28" s="196"/>
      <c r="R28" s="197"/>
      <c r="S28" s="198"/>
      <c r="T28" s="84"/>
      <c r="U28" s="113">
        <v>0</v>
      </c>
    </row>
    <row r="29" spans="1:21" s="85" customFormat="1" ht="9">
      <c r="A29" s="401"/>
      <c r="B29" s="74">
        <v>0</v>
      </c>
      <c r="C29" s="86">
        <v>0</v>
      </c>
      <c r="D29" s="86">
        <v>0</v>
      </c>
      <c r="E29" s="86">
        <v>0</v>
      </c>
      <c r="F29" s="86">
        <v>0</v>
      </c>
      <c r="G29" s="86">
        <v>0</v>
      </c>
      <c r="H29" s="75">
        <f t="shared" si="0"/>
        <v>0</v>
      </c>
      <c r="I29" s="76">
        <f t="shared" si="1"/>
        <v>0</v>
      </c>
      <c r="J29" s="131" t="s">
        <v>60</v>
      </c>
      <c r="K29" s="127" t="s">
        <v>14</v>
      </c>
      <c r="L29" s="128" t="s">
        <v>688</v>
      </c>
      <c r="M29" s="129" t="s">
        <v>14</v>
      </c>
      <c r="N29" s="132" t="s">
        <v>60</v>
      </c>
      <c r="O29" s="194" t="s">
        <v>14</v>
      </c>
      <c r="P29" s="195" t="s">
        <v>14</v>
      </c>
      <c r="Q29" s="196" t="s">
        <v>688</v>
      </c>
      <c r="R29" s="197" t="s">
        <v>14</v>
      </c>
      <c r="S29" s="198" t="s">
        <v>14</v>
      </c>
      <c r="T29" s="84">
        <v>10</v>
      </c>
      <c r="U29" s="113">
        <v>3781.5199999999995</v>
      </c>
    </row>
    <row r="30" spans="1:21" s="85" customFormat="1" ht="9">
      <c r="A30" s="120" t="s">
        <v>689</v>
      </c>
      <c r="B30" s="74">
        <v>0</v>
      </c>
      <c r="C30" s="86">
        <v>2</v>
      </c>
      <c r="D30" s="86">
        <v>2</v>
      </c>
      <c r="E30" s="86">
        <v>2</v>
      </c>
      <c r="F30" s="86"/>
      <c r="G30" s="86"/>
      <c r="H30" s="75">
        <f t="shared" si="0"/>
        <v>6</v>
      </c>
      <c r="I30" s="76">
        <f t="shared" si="1"/>
        <v>1012.08</v>
      </c>
      <c r="J30" s="131"/>
      <c r="K30" s="127"/>
      <c r="L30" s="128"/>
      <c r="M30" s="129"/>
      <c r="N30" s="132"/>
      <c r="O30" s="194"/>
      <c r="P30" s="195"/>
      <c r="Q30" s="196"/>
      <c r="R30" s="197"/>
      <c r="S30" s="198"/>
      <c r="T30" s="84"/>
      <c r="U30" s="113">
        <v>0</v>
      </c>
    </row>
    <row r="31" spans="1:21" s="85" customFormat="1" ht="9">
      <c r="A31" s="120" t="s">
        <v>690</v>
      </c>
      <c r="B31" s="74">
        <v>0</v>
      </c>
      <c r="C31" s="86">
        <v>0</v>
      </c>
      <c r="D31" s="86">
        <v>0</v>
      </c>
      <c r="E31" s="86">
        <v>0</v>
      </c>
      <c r="F31" s="86">
        <v>0</v>
      </c>
      <c r="G31" s="86">
        <v>0</v>
      </c>
      <c r="H31" s="75">
        <f t="shared" si="0"/>
        <v>0</v>
      </c>
      <c r="I31" s="76">
        <f t="shared" si="1"/>
        <v>0</v>
      </c>
      <c r="J31" s="131" t="s">
        <v>60</v>
      </c>
      <c r="K31" s="127" t="s">
        <v>14</v>
      </c>
      <c r="L31" s="128" t="s">
        <v>14</v>
      </c>
      <c r="M31" s="129" t="s">
        <v>60</v>
      </c>
      <c r="N31" s="132" t="s">
        <v>24</v>
      </c>
      <c r="O31" s="194" t="s">
        <v>14</v>
      </c>
      <c r="P31" s="195" t="s">
        <v>14</v>
      </c>
      <c r="Q31" s="196" t="s">
        <v>24</v>
      </c>
      <c r="R31" s="197"/>
      <c r="S31" s="198"/>
      <c r="T31" s="84">
        <v>8</v>
      </c>
      <c r="U31" s="113">
        <v>3177.6000000000004</v>
      </c>
    </row>
    <row r="32" spans="1:21" s="85" customFormat="1" ht="9">
      <c r="A32" s="120" t="s">
        <v>691</v>
      </c>
      <c r="B32" s="74"/>
      <c r="C32" s="86"/>
      <c r="D32" s="86"/>
      <c r="E32" s="86"/>
      <c r="F32" s="86"/>
      <c r="G32" s="86"/>
      <c r="H32" s="75">
        <f t="shared" si="0"/>
        <v>0</v>
      </c>
      <c r="I32" s="76">
        <f t="shared" si="1"/>
        <v>0</v>
      </c>
      <c r="J32" s="131" t="s">
        <v>62</v>
      </c>
      <c r="K32" s="127"/>
      <c r="L32" s="128"/>
      <c r="M32" s="129"/>
      <c r="N32" s="132"/>
      <c r="O32" s="194"/>
      <c r="P32" s="195"/>
      <c r="Q32" s="196"/>
      <c r="R32" s="197"/>
      <c r="S32" s="198"/>
      <c r="T32" s="84">
        <v>1</v>
      </c>
      <c r="U32" s="113">
        <v>1510.32</v>
      </c>
    </row>
    <row r="33" spans="1:21" s="85" customFormat="1" ht="9">
      <c r="A33" s="120" t="s">
        <v>692</v>
      </c>
      <c r="B33" s="74"/>
      <c r="C33" s="86">
        <v>2</v>
      </c>
      <c r="D33" s="86">
        <v>2</v>
      </c>
      <c r="E33" s="86">
        <v>2</v>
      </c>
      <c r="F33" s="86"/>
      <c r="G33" s="86"/>
      <c r="H33" s="75">
        <f t="shared" si="0"/>
        <v>6</v>
      </c>
      <c r="I33" s="76">
        <f t="shared" si="1"/>
        <v>1012.08</v>
      </c>
      <c r="J33" s="131"/>
      <c r="K33" s="127"/>
      <c r="L33" s="128"/>
      <c r="M33" s="129"/>
      <c r="N33" s="132"/>
      <c r="O33" s="194"/>
      <c r="P33" s="195"/>
      <c r="Q33" s="196"/>
      <c r="R33" s="197"/>
      <c r="S33" s="198"/>
      <c r="T33" s="84"/>
      <c r="U33" s="113">
        <v>0</v>
      </c>
    </row>
    <row r="34" spans="1:21" s="85" customFormat="1" ht="9">
      <c r="A34" s="120" t="s">
        <v>693</v>
      </c>
      <c r="B34" s="74">
        <v>0</v>
      </c>
      <c r="C34" s="86">
        <v>0</v>
      </c>
      <c r="D34" s="86">
        <v>0</v>
      </c>
      <c r="E34" s="86">
        <v>0</v>
      </c>
      <c r="F34" s="86">
        <v>0</v>
      </c>
      <c r="G34" s="86">
        <v>0</v>
      </c>
      <c r="H34" s="75">
        <f t="shared" si="0"/>
        <v>0</v>
      </c>
      <c r="I34" s="76">
        <f t="shared" si="1"/>
        <v>0</v>
      </c>
      <c r="J34" s="131" t="s">
        <v>60</v>
      </c>
      <c r="K34" s="127" t="s">
        <v>60</v>
      </c>
      <c r="L34" s="128" t="s">
        <v>694</v>
      </c>
      <c r="M34" s="129"/>
      <c r="N34" s="132"/>
      <c r="O34" s="194"/>
      <c r="P34" s="195"/>
      <c r="Q34" s="196"/>
      <c r="R34" s="197"/>
      <c r="S34" s="198"/>
      <c r="T34" s="84">
        <v>3</v>
      </c>
      <c r="U34" s="113">
        <v>7871.2</v>
      </c>
    </row>
    <row r="35" spans="1:21" s="85" customFormat="1" ht="9">
      <c r="A35" s="120" t="s">
        <v>695</v>
      </c>
      <c r="B35" s="74"/>
      <c r="C35" s="86">
        <v>2</v>
      </c>
      <c r="D35" s="86">
        <v>2</v>
      </c>
      <c r="E35" s="86">
        <v>2</v>
      </c>
      <c r="F35" s="86"/>
      <c r="G35" s="86"/>
      <c r="H35" s="75">
        <f t="shared" si="0"/>
        <v>6</v>
      </c>
      <c r="I35" s="76">
        <f t="shared" si="1"/>
        <v>1012.08</v>
      </c>
      <c r="J35" s="131"/>
      <c r="K35" s="127"/>
      <c r="L35" s="128"/>
      <c r="M35" s="129"/>
      <c r="N35" s="132"/>
      <c r="O35" s="194"/>
      <c r="P35" s="195"/>
      <c r="Q35" s="196"/>
      <c r="R35" s="197"/>
      <c r="S35" s="198"/>
      <c r="T35" s="84"/>
      <c r="U35" s="113">
        <v>0</v>
      </c>
    </row>
    <row r="36" spans="1:21" s="85" customFormat="1" ht="16.5">
      <c r="A36" s="120" t="s">
        <v>696</v>
      </c>
      <c r="B36" s="74">
        <v>0</v>
      </c>
      <c r="C36" s="86">
        <v>0</v>
      </c>
      <c r="D36" s="86">
        <v>0</v>
      </c>
      <c r="E36" s="86">
        <v>0</v>
      </c>
      <c r="F36" s="86">
        <v>0</v>
      </c>
      <c r="G36" s="86">
        <v>0</v>
      </c>
      <c r="H36" s="75">
        <f t="shared" si="0"/>
        <v>0</v>
      </c>
      <c r="I36" s="76">
        <f t="shared" si="1"/>
        <v>0</v>
      </c>
      <c r="J36" s="131" t="s">
        <v>28</v>
      </c>
      <c r="K36" s="127" t="s">
        <v>24</v>
      </c>
      <c r="L36" s="128"/>
      <c r="M36" s="129"/>
      <c r="N36" s="132"/>
      <c r="O36" s="194"/>
      <c r="P36" s="195"/>
      <c r="Q36" s="196"/>
      <c r="R36" s="197"/>
      <c r="S36" s="198"/>
      <c r="T36" s="84">
        <v>2</v>
      </c>
      <c r="U36" s="113">
        <v>1992.62</v>
      </c>
    </row>
    <row r="37" spans="1:21" s="85" customFormat="1" ht="9">
      <c r="A37" s="120" t="s">
        <v>697</v>
      </c>
      <c r="B37" s="74">
        <v>0</v>
      </c>
      <c r="C37" s="86">
        <v>2</v>
      </c>
      <c r="D37" s="86">
        <v>2</v>
      </c>
      <c r="E37" s="86">
        <v>2</v>
      </c>
      <c r="F37" s="86">
        <v>0</v>
      </c>
      <c r="G37" s="86">
        <v>0</v>
      </c>
      <c r="H37" s="75">
        <f t="shared" si="0"/>
        <v>6</v>
      </c>
      <c r="I37" s="76">
        <f t="shared" si="1"/>
        <v>1012.08</v>
      </c>
      <c r="J37" s="131"/>
      <c r="K37" s="127"/>
      <c r="L37" s="128"/>
      <c r="M37" s="129"/>
      <c r="N37" s="132"/>
      <c r="O37" s="194"/>
      <c r="P37" s="195"/>
      <c r="Q37" s="196"/>
      <c r="R37" s="197"/>
      <c r="S37" s="198"/>
      <c r="T37" s="84"/>
      <c r="U37" s="113">
        <v>0</v>
      </c>
    </row>
    <row r="38" spans="1:21" s="85" customFormat="1" ht="9">
      <c r="A38" s="120" t="s">
        <v>698</v>
      </c>
      <c r="B38" s="74">
        <v>0</v>
      </c>
      <c r="C38" s="86">
        <v>0</v>
      </c>
      <c r="D38" s="86">
        <v>1</v>
      </c>
      <c r="E38" s="86">
        <v>1</v>
      </c>
      <c r="F38" s="86">
        <v>1</v>
      </c>
      <c r="G38" s="86">
        <v>1</v>
      </c>
      <c r="H38" s="75">
        <f t="shared" si="0"/>
        <v>4</v>
      </c>
      <c r="I38" s="76">
        <f t="shared" si="1"/>
        <v>674.72</v>
      </c>
      <c r="J38" s="131"/>
      <c r="K38" s="127"/>
      <c r="L38" s="128"/>
      <c r="M38" s="129"/>
      <c r="N38" s="132"/>
      <c r="O38" s="194"/>
      <c r="P38" s="195"/>
      <c r="Q38" s="196"/>
      <c r="R38" s="197"/>
      <c r="S38" s="198"/>
      <c r="T38" s="84"/>
      <c r="U38" s="113">
        <v>0</v>
      </c>
    </row>
    <row r="39" spans="1:21" s="85" customFormat="1" ht="9">
      <c r="A39" s="120" t="s">
        <v>699</v>
      </c>
      <c r="B39" s="74">
        <v>0</v>
      </c>
      <c r="C39" s="86">
        <v>0</v>
      </c>
      <c r="D39" s="86">
        <v>0</v>
      </c>
      <c r="E39" s="86">
        <v>0</v>
      </c>
      <c r="F39" s="86">
        <v>1</v>
      </c>
      <c r="G39" s="86">
        <v>1</v>
      </c>
      <c r="H39" s="75">
        <f t="shared" si="0"/>
        <v>2</v>
      </c>
      <c r="I39" s="76">
        <f t="shared" si="1"/>
        <v>337.36</v>
      </c>
      <c r="J39" s="131" t="s">
        <v>114</v>
      </c>
      <c r="K39" s="127" t="s">
        <v>60</v>
      </c>
      <c r="L39" s="128" t="s">
        <v>60</v>
      </c>
      <c r="M39" s="129" t="s">
        <v>374</v>
      </c>
      <c r="N39" s="132" t="s">
        <v>114</v>
      </c>
      <c r="O39" s="194" t="s">
        <v>60</v>
      </c>
      <c r="P39" s="195"/>
      <c r="Q39" s="196"/>
      <c r="R39" s="197"/>
      <c r="S39" s="198"/>
      <c r="T39" s="84">
        <v>6</v>
      </c>
      <c r="U39" s="113">
        <v>3355.2</v>
      </c>
    </row>
    <row r="40" spans="1:21" s="85" customFormat="1" ht="9">
      <c r="A40" s="120" t="s">
        <v>700</v>
      </c>
      <c r="B40" s="74">
        <v>0</v>
      </c>
      <c r="C40" s="86">
        <v>0</v>
      </c>
      <c r="D40" s="86">
        <v>0</v>
      </c>
      <c r="E40" s="86">
        <v>0</v>
      </c>
      <c r="F40" s="86">
        <v>0</v>
      </c>
      <c r="G40" s="86">
        <v>0</v>
      </c>
      <c r="H40" s="75">
        <f t="shared" si="0"/>
        <v>0</v>
      </c>
      <c r="I40" s="76">
        <f t="shared" si="1"/>
        <v>0</v>
      </c>
      <c r="J40" s="131" t="s">
        <v>60</v>
      </c>
      <c r="K40" s="127" t="s">
        <v>114</v>
      </c>
      <c r="L40" s="128" t="s">
        <v>60</v>
      </c>
      <c r="M40" s="129" t="s">
        <v>114</v>
      </c>
      <c r="N40" s="132"/>
      <c r="O40" s="194"/>
      <c r="P40" s="195"/>
      <c r="Q40" s="196"/>
      <c r="R40" s="197"/>
      <c r="S40" s="198"/>
      <c r="T40" s="84">
        <v>4</v>
      </c>
      <c r="U40" s="113">
        <v>1652.8</v>
      </c>
    </row>
    <row r="41" spans="1:21" s="85" customFormat="1" ht="9">
      <c r="A41" s="120" t="s">
        <v>701</v>
      </c>
      <c r="B41" s="74">
        <v>0</v>
      </c>
      <c r="C41" s="86">
        <v>1</v>
      </c>
      <c r="D41" s="86">
        <v>1</v>
      </c>
      <c r="E41" s="86">
        <v>1</v>
      </c>
      <c r="F41" s="86">
        <v>0</v>
      </c>
      <c r="G41" s="86">
        <v>0</v>
      </c>
      <c r="H41" s="75">
        <f t="shared" si="0"/>
        <v>3</v>
      </c>
      <c r="I41" s="76">
        <f t="shared" si="1"/>
        <v>506.04</v>
      </c>
      <c r="J41" s="131"/>
      <c r="K41" s="127"/>
      <c r="L41" s="128"/>
      <c r="M41" s="129"/>
      <c r="N41" s="132"/>
      <c r="O41" s="194"/>
      <c r="P41" s="195"/>
      <c r="Q41" s="196"/>
      <c r="R41" s="197"/>
      <c r="S41" s="198"/>
      <c r="T41" s="84"/>
      <c r="U41" s="113">
        <v>0</v>
      </c>
    </row>
    <row r="42" spans="1:21" s="85" customFormat="1" ht="9">
      <c r="A42" s="120" t="s">
        <v>702</v>
      </c>
      <c r="B42" s="74">
        <v>0</v>
      </c>
      <c r="C42" s="86">
        <v>0</v>
      </c>
      <c r="D42" s="86">
        <v>0</v>
      </c>
      <c r="E42" s="86">
        <v>0</v>
      </c>
      <c r="F42" s="86">
        <v>0</v>
      </c>
      <c r="G42" s="86">
        <v>0</v>
      </c>
      <c r="H42" s="75">
        <f t="shared" si="0"/>
        <v>0</v>
      </c>
      <c r="I42" s="76">
        <f t="shared" si="1"/>
        <v>0</v>
      </c>
      <c r="J42" s="131" t="s">
        <v>60</v>
      </c>
      <c r="K42" s="127" t="s">
        <v>62</v>
      </c>
      <c r="L42" s="128" t="s">
        <v>60</v>
      </c>
      <c r="M42" s="129"/>
      <c r="N42" s="132"/>
      <c r="O42" s="194"/>
      <c r="P42" s="195"/>
      <c r="Q42" s="196"/>
      <c r="R42" s="197"/>
      <c r="S42" s="198"/>
      <c r="T42" s="84">
        <v>3</v>
      </c>
      <c r="U42" s="113">
        <v>2075.92</v>
      </c>
    </row>
    <row r="43" spans="1:21" s="85" customFormat="1" ht="16.5">
      <c r="A43" s="120" t="s">
        <v>703</v>
      </c>
      <c r="B43" s="74">
        <v>0</v>
      </c>
      <c r="C43" s="86">
        <v>0</v>
      </c>
      <c r="D43" s="86">
        <v>0</v>
      </c>
      <c r="E43" s="86">
        <v>0</v>
      </c>
      <c r="F43" s="86">
        <v>0</v>
      </c>
      <c r="G43" s="86">
        <v>0</v>
      </c>
      <c r="H43" s="75">
        <f t="shared" si="0"/>
        <v>0</v>
      </c>
      <c r="I43" s="76">
        <f t="shared" si="1"/>
        <v>0</v>
      </c>
      <c r="J43" s="131" t="s">
        <v>374</v>
      </c>
      <c r="K43" s="127" t="s">
        <v>60</v>
      </c>
      <c r="L43" s="128" t="s">
        <v>28</v>
      </c>
      <c r="M43" s="129" t="s">
        <v>675</v>
      </c>
      <c r="N43" s="132" t="s">
        <v>60</v>
      </c>
      <c r="O43" s="194" t="s">
        <v>60</v>
      </c>
      <c r="P43" s="195"/>
      <c r="Q43" s="196"/>
      <c r="R43" s="197"/>
      <c r="S43" s="198"/>
      <c r="T43" s="84">
        <v>6</v>
      </c>
      <c r="U43" s="113">
        <v>2905.3419999999996</v>
      </c>
    </row>
    <row r="44" spans="1:21" s="85" customFormat="1" ht="9">
      <c r="A44" s="120" t="s">
        <v>704</v>
      </c>
      <c r="B44" s="74">
        <v>0</v>
      </c>
      <c r="C44" s="86">
        <v>0</v>
      </c>
      <c r="D44" s="86">
        <v>0</v>
      </c>
      <c r="E44" s="86">
        <v>0</v>
      </c>
      <c r="F44" s="86">
        <v>0</v>
      </c>
      <c r="G44" s="86">
        <v>0</v>
      </c>
      <c r="H44" s="75">
        <f t="shared" si="0"/>
        <v>0</v>
      </c>
      <c r="I44" s="76">
        <f t="shared" si="1"/>
        <v>0</v>
      </c>
      <c r="J44" s="131" t="s">
        <v>24</v>
      </c>
      <c r="K44" s="127"/>
      <c r="L44" s="128"/>
      <c r="M44" s="129"/>
      <c r="N44" s="132"/>
      <c r="O44" s="194"/>
      <c r="P44" s="195"/>
      <c r="Q44" s="196"/>
      <c r="R44" s="197"/>
      <c r="S44" s="198"/>
      <c r="T44" s="84">
        <v>1</v>
      </c>
      <c r="U44" s="113">
        <v>504</v>
      </c>
    </row>
    <row r="45" spans="1:21" s="85" customFormat="1" ht="16.5">
      <c r="A45" s="120" t="s">
        <v>705</v>
      </c>
      <c r="B45" s="74">
        <v>0</v>
      </c>
      <c r="C45" s="86">
        <v>0</v>
      </c>
      <c r="D45" s="86">
        <v>0</v>
      </c>
      <c r="E45" s="86">
        <v>0</v>
      </c>
      <c r="F45" s="86">
        <v>0</v>
      </c>
      <c r="G45" s="86">
        <v>0</v>
      </c>
      <c r="H45" s="75">
        <f t="shared" si="0"/>
        <v>0</v>
      </c>
      <c r="I45" s="76">
        <f t="shared" si="1"/>
        <v>0</v>
      </c>
      <c r="J45" s="131" t="s">
        <v>139</v>
      </c>
      <c r="K45" s="127" t="s">
        <v>24</v>
      </c>
      <c r="L45" s="128"/>
      <c r="M45" s="129"/>
      <c r="N45" s="132"/>
      <c r="O45" s="194"/>
      <c r="P45" s="195"/>
      <c r="Q45" s="196"/>
      <c r="R45" s="197"/>
      <c r="S45" s="198"/>
      <c r="T45" s="84">
        <v>2</v>
      </c>
      <c r="U45" s="113">
        <v>777.28</v>
      </c>
    </row>
    <row r="46" spans="1:21" s="85" customFormat="1" ht="9">
      <c r="A46" s="120" t="s">
        <v>706</v>
      </c>
      <c r="B46" s="74">
        <v>0</v>
      </c>
      <c r="C46" s="86">
        <v>0</v>
      </c>
      <c r="D46" s="86">
        <v>0</v>
      </c>
      <c r="E46" s="86">
        <v>0</v>
      </c>
      <c r="F46" s="86">
        <v>0</v>
      </c>
      <c r="G46" s="86">
        <v>0</v>
      </c>
      <c r="H46" s="75">
        <f t="shared" si="0"/>
        <v>0</v>
      </c>
      <c r="I46" s="76">
        <f t="shared" si="1"/>
        <v>0</v>
      </c>
      <c r="J46" s="131" t="s">
        <v>14</v>
      </c>
      <c r="K46" s="127" t="s">
        <v>14</v>
      </c>
      <c r="L46" s="128"/>
      <c r="M46" s="129"/>
      <c r="N46" s="132"/>
      <c r="O46" s="194"/>
      <c r="P46" s="195"/>
      <c r="Q46" s="196"/>
      <c r="R46" s="197"/>
      <c r="S46" s="198"/>
      <c r="T46" s="84">
        <v>2</v>
      </c>
      <c r="U46" s="113">
        <v>3169.6</v>
      </c>
    </row>
    <row r="47" spans="1:21" s="85" customFormat="1" ht="9">
      <c r="A47" s="120" t="s">
        <v>707</v>
      </c>
      <c r="B47" s="74"/>
      <c r="C47" s="86">
        <v>2</v>
      </c>
      <c r="D47" s="86">
        <v>2</v>
      </c>
      <c r="E47" s="86">
        <v>2</v>
      </c>
      <c r="F47" s="86"/>
      <c r="G47" s="86"/>
      <c r="H47" s="75">
        <f t="shared" si="0"/>
        <v>6</v>
      </c>
      <c r="I47" s="76">
        <f t="shared" si="1"/>
        <v>1012.08</v>
      </c>
      <c r="J47" s="131"/>
      <c r="K47" s="127"/>
      <c r="L47" s="128"/>
      <c r="M47" s="129"/>
      <c r="N47" s="132"/>
      <c r="O47" s="194"/>
      <c r="P47" s="195"/>
      <c r="Q47" s="196"/>
      <c r="R47" s="197"/>
      <c r="S47" s="198"/>
      <c r="T47" s="84"/>
      <c r="U47" s="113">
        <v>0</v>
      </c>
    </row>
    <row r="48" spans="1:21" s="85" customFormat="1" ht="16.5">
      <c r="A48" s="120" t="s">
        <v>708</v>
      </c>
      <c r="B48" s="74">
        <v>0</v>
      </c>
      <c r="C48" s="86">
        <v>0</v>
      </c>
      <c r="D48" s="86">
        <v>0</v>
      </c>
      <c r="E48" s="86">
        <v>0</v>
      </c>
      <c r="F48" s="86">
        <v>0</v>
      </c>
      <c r="G48" s="86">
        <v>0</v>
      </c>
      <c r="H48" s="75">
        <f t="shared" si="0"/>
        <v>0</v>
      </c>
      <c r="I48" s="76">
        <f t="shared" si="1"/>
        <v>0</v>
      </c>
      <c r="J48" s="131" t="s">
        <v>28</v>
      </c>
      <c r="K48" s="127" t="s">
        <v>24</v>
      </c>
      <c r="L48" s="128"/>
      <c r="M48" s="129"/>
      <c r="N48" s="132"/>
      <c r="O48" s="194"/>
      <c r="P48" s="195"/>
      <c r="Q48" s="196"/>
      <c r="R48" s="197"/>
      <c r="S48" s="198"/>
      <c r="T48" s="84">
        <v>2</v>
      </c>
      <c r="U48" s="113">
        <v>2727.2439999999997</v>
      </c>
    </row>
    <row r="49" spans="1:21" s="85" customFormat="1" ht="9">
      <c r="A49" s="120" t="s">
        <v>709</v>
      </c>
      <c r="B49" s="74">
        <v>0</v>
      </c>
      <c r="C49" s="86">
        <v>0</v>
      </c>
      <c r="D49" s="86">
        <v>0</v>
      </c>
      <c r="E49" s="86">
        <v>2</v>
      </c>
      <c r="F49" s="86">
        <v>2</v>
      </c>
      <c r="G49" s="86">
        <v>2</v>
      </c>
      <c r="H49" s="75">
        <f t="shared" si="0"/>
        <v>6</v>
      </c>
      <c r="I49" s="76">
        <f t="shared" si="1"/>
        <v>1012.08</v>
      </c>
      <c r="J49" s="131"/>
      <c r="K49" s="127"/>
      <c r="L49" s="128"/>
      <c r="M49" s="129"/>
      <c r="N49" s="132"/>
      <c r="O49" s="194"/>
      <c r="P49" s="195"/>
      <c r="Q49" s="196"/>
      <c r="R49" s="197"/>
      <c r="S49" s="198"/>
      <c r="T49" s="84"/>
      <c r="U49" s="113">
        <v>0</v>
      </c>
    </row>
    <row r="50" spans="1:21" s="85" customFormat="1" ht="16.5">
      <c r="A50" s="120" t="s">
        <v>710</v>
      </c>
      <c r="B50" s="74">
        <v>0</v>
      </c>
      <c r="C50" s="86">
        <v>0</v>
      </c>
      <c r="D50" s="86">
        <v>2</v>
      </c>
      <c r="E50" s="86">
        <v>2</v>
      </c>
      <c r="F50" s="86">
        <v>2</v>
      </c>
      <c r="G50" s="86"/>
      <c r="H50" s="75">
        <f t="shared" si="0"/>
        <v>6</v>
      </c>
      <c r="I50" s="76">
        <f t="shared" si="1"/>
        <v>1012.08</v>
      </c>
      <c r="J50" s="131" t="s">
        <v>15</v>
      </c>
      <c r="K50" s="127" t="s">
        <v>28</v>
      </c>
      <c r="L50" s="128"/>
      <c r="M50" s="129"/>
      <c r="N50" s="132"/>
      <c r="O50" s="194"/>
      <c r="P50" s="195"/>
      <c r="Q50" s="196"/>
      <c r="R50" s="197"/>
      <c r="S50" s="198"/>
      <c r="T50" s="84">
        <v>2</v>
      </c>
      <c r="U50" s="113">
        <v>1308.02</v>
      </c>
    </row>
    <row r="51" spans="1:21" s="85" customFormat="1" ht="16.5">
      <c r="A51" s="120" t="s">
        <v>711</v>
      </c>
      <c r="B51" s="74">
        <v>0</v>
      </c>
      <c r="C51" s="86">
        <v>0</v>
      </c>
      <c r="D51" s="86">
        <v>0</v>
      </c>
      <c r="E51" s="86">
        <v>0</v>
      </c>
      <c r="F51" s="86">
        <v>0</v>
      </c>
      <c r="G51" s="86">
        <v>0</v>
      </c>
      <c r="H51" s="75">
        <f t="shared" si="0"/>
        <v>0</v>
      </c>
      <c r="I51" s="76">
        <f t="shared" si="1"/>
        <v>0</v>
      </c>
      <c r="J51" s="131" t="s">
        <v>28</v>
      </c>
      <c r="K51" s="127" t="s">
        <v>188</v>
      </c>
      <c r="L51" s="128"/>
      <c r="M51" s="129"/>
      <c r="N51" s="132"/>
      <c r="O51" s="194"/>
      <c r="P51" s="195"/>
      <c r="Q51" s="196"/>
      <c r="R51" s="197"/>
      <c r="S51" s="198"/>
      <c r="T51" s="84">
        <v>2</v>
      </c>
      <c r="U51" s="113">
        <v>1961.6</v>
      </c>
    </row>
    <row r="52" spans="1:21" s="85" customFormat="1" ht="9">
      <c r="A52" s="120" t="s">
        <v>712</v>
      </c>
      <c r="B52" s="74">
        <v>0</v>
      </c>
      <c r="C52" s="86">
        <v>0</v>
      </c>
      <c r="D52" s="86">
        <v>2</v>
      </c>
      <c r="E52" s="86">
        <v>2</v>
      </c>
      <c r="F52" s="86">
        <v>2</v>
      </c>
      <c r="G52" s="86">
        <v>0</v>
      </c>
      <c r="H52" s="75">
        <f t="shared" si="0"/>
        <v>6</v>
      </c>
      <c r="I52" s="76">
        <f t="shared" si="1"/>
        <v>1012.08</v>
      </c>
      <c r="J52" s="131"/>
      <c r="K52" s="127"/>
      <c r="L52" s="128"/>
      <c r="M52" s="129"/>
      <c r="N52" s="132"/>
      <c r="O52" s="194"/>
      <c r="P52" s="195"/>
      <c r="Q52" s="196"/>
      <c r="R52" s="197"/>
      <c r="S52" s="198"/>
      <c r="T52" s="84"/>
      <c r="U52" s="113">
        <v>0</v>
      </c>
    </row>
    <row r="53" spans="1:21" s="85" customFormat="1" ht="9">
      <c r="A53" s="120" t="s">
        <v>713</v>
      </c>
      <c r="B53" s="74">
        <v>0</v>
      </c>
      <c r="C53" s="86">
        <v>0</v>
      </c>
      <c r="D53" s="86">
        <v>0</v>
      </c>
      <c r="E53" s="86">
        <v>0</v>
      </c>
      <c r="F53" s="86">
        <v>0</v>
      </c>
      <c r="G53" s="86">
        <v>0</v>
      </c>
      <c r="H53" s="75">
        <f t="shared" si="0"/>
        <v>0</v>
      </c>
      <c r="I53" s="76">
        <f t="shared" si="1"/>
        <v>0</v>
      </c>
      <c r="J53" s="131" t="s">
        <v>24</v>
      </c>
      <c r="K53" s="127" t="s">
        <v>60</v>
      </c>
      <c r="L53" s="128"/>
      <c r="M53" s="129"/>
      <c r="N53" s="132"/>
      <c r="O53" s="194"/>
      <c r="P53" s="195"/>
      <c r="Q53" s="196"/>
      <c r="R53" s="197"/>
      <c r="S53" s="198"/>
      <c r="T53" s="84">
        <v>2</v>
      </c>
      <c r="U53" s="113">
        <v>643.75</v>
      </c>
    </row>
    <row r="54" spans="1:21" s="85" customFormat="1" ht="9">
      <c r="A54" s="120" t="s">
        <v>714</v>
      </c>
      <c r="B54" s="74">
        <v>0</v>
      </c>
      <c r="C54" s="86">
        <v>0</v>
      </c>
      <c r="D54" s="86">
        <v>0</v>
      </c>
      <c r="E54" s="86">
        <v>0</v>
      </c>
      <c r="F54" s="86">
        <v>0</v>
      </c>
      <c r="G54" s="86">
        <v>0</v>
      </c>
      <c r="H54" s="75">
        <f t="shared" si="0"/>
        <v>0</v>
      </c>
      <c r="I54" s="76">
        <f t="shared" si="1"/>
        <v>0</v>
      </c>
      <c r="J54" s="131" t="s">
        <v>24</v>
      </c>
      <c r="K54" s="127"/>
      <c r="L54" s="128"/>
      <c r="M54" s="129"/>
      <c r="N54" s="132"/>
      <c r="O54" s="194"/>
      <c r="P54" s="195"/>
      <c r="Q54" s="196"/>
      <c r="R54" s="197"/>
      <c r="S54" s="198"/>
      <c r="T54" s="84">
        <v>1</v>
      </c>
      <c r="U54" s="113">
        <v>568</v>
      </c>
    </row>
    <row r="55" spans="1:21" s="85" customFormat="1" ht="9">
      <c r="A55" s="120" t="s">
        <v>715</v>
      </c>
      <c r="B55" s="74">
        <v>0</v>
      </c>
      <c r="C55" s="86">
        <v>0</v>
      </c>
      <c r="D55" s="86">
        <v>0</v>
      </c>
      <c r="E55" s="86">
        <v>0</v>
      </c>
      <c r="F55" s="86">
        <v>0</v>
      </c>
      <c r="G55" s="86">
        <v>0</v>
      </c>
      <c r="H55" s="75">
        <f t="shared" si="0"/>
        <v>0</v>
      </c>
      <c r="I55" s="76">
        <f t="shared" si="1"/>
        <v>0</v>
      </c>
      <c r="J55" s="131" t="s">
        <v>24</v>
      </c>
      <c r="K55" s="127"/>
      <c r="L55" s="128"/>
      <c r="M55" s="129"/>
      <c r="N55" s="132"/>
      <c r="O55" s="194"/>
      <c r="P55" s="195"/>
      <c r="Q55" s="196"/>
      <c r="R55" s="197"/>
      <c r="S55" s="198"/>
      <c r="T55" s="84">
        <v>1</v>
      </c>
      <c r="U55" s="113">
        <v>2137.04</v>
      </c>
    </row>
    <row r="56" spans="1:21" s="85" customFormat="1" ht="9">
      <c r="A56" s="120" t="s">
        <v>716</v>
      </c>
      <c r="B56" s="74"/>
      <c r="C56" s="86"/>
      <c r="D56" s="86"/>
      <c r="E56" s="86"/>
      <c r="F56" s="86"/>
      <c r="G56" s="86"/>
      <c r="H56" s="75">
        <f t="shared" si="0"/>
        <v>0</v>
      </c>
      <c r="I56" s="76">
        <f t="shared" si="1"/>
        <v>0</v>
      </c>
      <c r="J56" s="131" t="s">
        <v>14</v>
      </c>
      <c r="K56" s="127"/>
      <c r="L56" s="128"/>
      <c r="M56" s="129"/>
      <c r="N56" s="132"/>
      <c r="O56" s="194"/>
      <c r="P56" s="195"/>
      <c r="Q56" s="196"/>
      <c r="R56" s="197"/>
      <c r="S56" s="198"/>
      <c r="T56" s="84">
        <v>1</v>
      </c>
      <c r="U56" s="113">
        <v>450.4</v>
      </c>
    </row>
    <row r="57" spans="1:21" s="85" customFormat="1" ht="9">
      <c r="A57" s="120" t="s">
        <v>717</v>
      </c>
      <c r="B57" s="74">
        <v>0</v>
      </c>
      <c r="C57" s="86">
        <v>0</v>
      </c>
      <c r="D57" s="86">
        <v>2</v>
      </c>
      <c r="E57" s="86">
        <v>2</v>
      </c>
      <c r="F57" s="86">
        <v>2</v>
      </c>
      <c r="G57" s="86">
        <v>0</v>
      </c>
      <c r="H57" s="75">
        <f t="shared" si="0"/>
        <v>6</v>
      </c>
      <c r="I57" s="76">
        <f t="shared" si="1"/>
        <v>1012.08</v>
      </c>
      <c r="J57" s="131" t="s">
        <v>114</v>
      </c>
      <c r="K57" s="127"/>
      <c r="L57" s="128"/>
      <c r="M57" s="129"/>
      <c r="N57" s="132"/>
      <c r="O57" s="194"/>
      <c r="P57" s="195"/>
      <c r="Q57" s="196"/>
      <c r="R57" s="197"/>
      <c r="S57" s="198"/>
      <c r="T57" s="84">
        <v>1</v>
      </c>
      <c r="U57" s="113">
        <v>588</v>
      </c>
    </row>
    <row r="58" spans="1:21" s="85" customFormat="1" ht="9">
      <c r="A58" s="120" t="s">
        <v>718</v>
      </c>
      <c r="B58" s="74">
        <v>0</v>
      </c>
      <c r="C58" s="86">
        <v>0</v>
      </c>
      <c r="D58" s="86">
        <v>0</v>
      </c>
      <c r="E58" s="86">
        <v>0</v>
      </c>
      <c r="F58" s="86">
        <v>0</v>
      </c>
      <c r="G58" s="86">
        <v>0</v>
      </c>
      <c r="H58" s="75">
        <f t="shared" si="0"/>
        <v>0</v>
      </c>
      <c r="I58" s="76">
        <f t="shared" si="1"/>
        <v>0</v>
      </c>
      <c r="J58" s="131" t="s">
        <v>24</v>
      </c>
      <c r="K58" s="127"/>
      <c r="L58" s="128"/>
      <c r="M58" s="129"/>
      <c r="N58" s="132"/>
      <c r="O58" s="194"/>
      <c r="P58" s="195"/>
      <c r="Q58" s="196"/>
      <c r="R58" s="197"/>
      <c r="S58" s="198"/>
      <c r="T58" s="84">
        <v>1</v>
      </c>
      <c r="U58" s="113">
        <v>232</v>
      </c>
    </row>
    <row r="59" spans="1:21" s="85" customFormat="1" ht="9">
      <c r="A59" s="120" t="s">
        <v>719</v>
      </c>
      <c r="B59" s="74">
        <v>0</v>
      </c>
      <c r="C59" s="86">
        <v>0</v>
      </c>
      <c r="D59" s="86">
        <v>0</v>
      </c>
      <c r="E59" s="86">
        <v>0</v>
      </c>
      <c r="F59" s="86">
        <v>0</v>
      </c>
      <c r="G59" s="86">
        <v>0</v>
      </c>
      <c r="H59" s="75">
        <f t="shared" si="0"/>
        <v>0</v>
      </c>
      <c r="I59" s="76">
        <f t="shared" si="1"/>
        <v>0</v>
      </c>
      <c r="J59" s="131" t="s">
        <v>24</v>
      </c>
      <c r="K59" s="127"/>
      <c r="L59" s="128"/>
      <c r="M59" s="129"/>
      <c r="N59" s="132"/>
      <c r="O59" s="194"/>
      <c r="P59" s="195"/>
      <c r="Q59" s="196"/>
      <c r="R59" s="197"/>
      <c r="S59" s="198"/>
      <c r="T59" s="84">
        <v>1</v>
      </c>
      <c r="U59" s="113">
        <v>531.2</v>
      </c>
    </row>
    <row r="60" spans="1:21" s="85" customFormat="1" ht="9">
      <c r="A60" s="120" t="s">
        <v>720</v>
      </c>
      <c r="B60" s="74">
        <v>0</v>
      </c>
      <c r="C60" s="86">
        <v>0</v>
      </c>
      <c r="D60" s="86">
        <v>0</v>
      </c>
      <c r="E60" s="86">
        <v>0</v>
      </c>
      <c r="F60" s="86">
        <v>0</v>
      </c>
      <c r="G60" s="86">
        <v>0</v>
      </c>
      <c r="H60" s="75">
        <f t="shared" si="0"/>
        <v>0</v>
      </c>
      <c r="I60" s="76">
        <f t="shared" si="1"/>
        <v>0</v>
      </c>
      <c r="J60" s="131" t="s">
        <v>14</v>
      </c>
      <c r="K60" s="127" t="s">
        <v>14</v>
      </c>
      <c r="L60" s="128" t="s">
        <v>14</v>
      </c>
      <c r="M60" s="129"/>
      <c r="N60" s="132"/>
      <c r="O60" s="194"/>
      <c r="P60" s="195"/>
      <c r="Q60" s="196"/>
      <c r="R60" s="197"/>
      <c r="S60" s="198"/>
      <c r="T60" s="84">
        <v>3</v>
      </c>
      <c r="U60" s="113">
        <v>484.79999999999995</v>
      </c>
    </row>
    <row r="61" spans="1:21" s="85" customFormat="1" ht="16.5">
      <c r="A61" s="120" t="s">
        <v>721</v>
      </c>
      <c r="B61" s="74">
        <v>0</v>
      </c>
      <c r="C61" s="86">
        <v>0</v>
      </c>
      <c r="D61" s="86">
        <v>0</v>
      </c>
      <c r="E61" s="86">
        <v>0</v>
      </c>
      <c r="F61" s="86">
        <v>0</v>
      </c>
      <c r="G61" s="86">
        <v>0</v>
      </c>
      <c r="H61" s="75">
        <f t="shared" si="0"/>
        <v>0</v>
      </c>
      <c r="I61" s="76">
        <f t="shared" si="1"/>
        <v>0</v>
      </c>
      <c r="J61" s="131" t="s">
        <v>60</v>
      </c>
      <c r="K61" s="127" t="s">
        <v>114</v>
      </c>
      <c r="L61" s="128" t="s">
        <v>28</v>
      </c>
      <c r="M61" s="129"/>
      <c r="N61" s="132"/>
      <c r="O61" s="194"/>
      <c r="P61" s="195"/>
      <c r="Q61" s="196"/>
      <c r="R61" s="197"/>
      <c r="S61" s="198"/>
      <c r="T61" s="84">
        <v>3</v>
      </c>
      <c r="U61" s="113">
        <v>1450.92</v>
      </c>
    </row>
    <row r="62" spans="1:21" s="85" customFormat="1" ht="9">
      <c r="A62" s="120" t="s">
        <v>722</v>
      </c>
      <c r="B62" s="74">
        <v>0</v>
      </c>
      <c r="C62" s="86">
        <v>0</v>
      </c>
      <c r="D62" s="86">
        <v>0</v>
      </c>
      <c r="E62" s="86">
        <v>0</v>
      </c>
      <c r="F62" s="86">
        <v>0</v>
      </c>
      <c r="G62" s="86">
        <v>0</v>
      </c>
      <c r="H62" s="75">
        <f t="shared" si="0"/>
        <v>0</v>
      </c>
      <c r="I62" s="76">
        <f t="shared" si="1"/>
        <v>0</v>
      </c>
      <c r="J62" s="131" t="s">
        <v>723</v>
      </c>
      <c r="K62" s="127"/>
      <c r="L62" s="128"/>
      <c r="M62" s="129"/>
      <c r="N62" s="132"/>
      <c r="O62" s="194"/>
      <c r="P62" s="195"/>
      <c r="Q62" s="196"/>
      <c r="R62" s="197"/>
      <c r="S62" s="198"/>
      <c r="T62" s="84">
        <v>1</v>
      </c>
      <c r="U62" s="113">
        <v>1820.96</v>
      </c>
    </row>
    <row r="63" spans="1:21" s="85" customFormat="1" ht="9">
      <c r="A63" s="120" t="s">
        <v>724</v>
      </c>
      <c r="B63" s="74">
        <v>0</v>
      </c>
      <c r="C63" s="86">
        <v>0</v>
      </c>
      <c r="D63" s="86">
        <v>0</v>
      </c>
      <c r="E63" s="86">
        <v>0</v>
      </c>
      <c r="F63" s="86">
        <v>0</v>
      </c>
      <c r="G63" s="86">
        <v>0</v>
      </c>
      <c r="H63" s="75">
        <f t="shared" si="0"/>
        <v>0</v>
      </c>
      <c r="I63" s="76">
        <f t="shared" si="1"/>
        <v>0</v>
      </c>
      <c r="J63" s="131" t="s">
        <v>24</v>
      </c>
      <c r="K63" s="127"/>
      <c r="L63" s="128"/>
      <c r="M63" s="129"/>
      <c r="N63" s="132"/>
      <c r="O63" s="194"/>
      <c r="P63" s="195"/>
      <c r="Q63" s="196"/>
      <c r="R63" s="197"/>
      <c r="S63" s="198"/>
      <c r="T63" s="84">
        <v>1</v>
      </c>
      <c r="U63" s="113">
        <v>1648.88</v>
      </c>
    </row>
    <row r="64" spans="1:21" s="85" customFormat="1" ht="9">
      <c r="A64" s="120" t="s">
        <v>725</v>
      </c>
      <c r="B64" s="74">
        <v>0</v>
      </c>
      <c r="C64" s="86">
        <v>0</v>
      </c>
      <c r="D64" s="86">
        <v>0</v>
      </c>
      <c r="E64" s="86">
        <v>0</v>
      </c>
      <c r="F64" s="86">
        <v>0</v>
      </c>
      <c r="G64" s="86">
        <v>0</v>
      </c>
      <c r="H64" s="75">
        <f t="shared" si="0"/>
        <v>0</v>
      </c>
      <c r="I64" s="76">
        <f t="shared" si="1"/>
        <v>0</v>
      </c>
      <c r="J64" s="131" t="s">
        <v>24</v>
      </c>
      <c r="K64" s="127" t="s">
        <v>24</v>
      </c>
      <c r="L64" s="128"/>
      <c r="M64" s="129"/>
      <c r="N64" s="132"/>
      <c r="O64" s="194"/>
      <c r="P64" s="195"/>
      <c r="Q64" s="196"/>
      <c r="R64" s="197"/>
      <c r="S64" s="198"/>
      <c r="T64" s="84">
        <v>2</v>
      </c>
      <c r="U64" s="113">
        <v>1366.024</v>
      </c>
    </row>
    <row r="65" spans="1:21" s="85" customFormat="1" ht="9">
      <c r="A65" s="120" t="s">
        <v>726</v>
      </c>
      <c r="B65" s="74">
        <v>0</v>
      </c>
      <c r="C65" s="86">
        <v>0</v>
      </c>
      <c r="D65" s="86">
        <v>0</v>
      </c>
      <c r="E65" s="86">
        <v>0</v>
      </c>
      <c r="F65" s="86">
        <v>0</v>
      </c>
      <c r="G65" s="86">
        <v>0</v>
      </c>
      <c r="H65" s="75">
        <f t="shared" si="0"/>
        <v>0</v>
      </c>
      <c r="I65" s="76">
        <f t="shared" si="1"/>
        <v>0</v>
      </c>
      <c r="J65" s="131" t="s">
        <v>60</v>
      </c>
      <c r="K65" s="127" t="s">
        <v>24</v>
      </c>
      <c r="L65" s="128"/>
      <c r="M65" s="129"/>
      <c r="N65" s="132"/>
      <c r="O65" s="194"/>
      <c r="P65" s="195"/>
      <c r="Q65" s="196"/>
      <c r="R65" s="197"/>
      <c r="S65" s="198"/>
      <c r="T65" s="84">
        <v>2</v>
      </c>
      <c r="U65" s="113">
        <v>2011.44</v>
      </c>
    </row>
    <row r="66" spans="1:21" s="85" customFormat="1" ht="9">
      <c r="A66" s="120" t="s">
        <v>727</v>
      </c>
      <c r="B66" s="74">
        <v>0</v>
      </c>
      <c r="C66" s="86">
        <v>0</v>
      </c>
      <c r="D66" s="86">
        <v>0</v>
      </c>
      <c r="E66" s="86">
        <v>0</v>
      </c>
      <c r="F66" s="86">
        <v>0</v>
      </c>
      <c r="G66" s="86">
        <v>0</v>
      </c>
      <c r="H66" s="75">
        <f t="shared" si="0"/>
        <v>0</v>
      </c>
      <c r="I66" s="76">
        <f t="shared" si="1"/>
        <v>0</v>
      </c>
      <c r="J66" s="131" t="s">
        <v>24</v>
      </c>
      <c r="K66" s="127"/>
      <c r="L66" s="128"/>
      <c r="M66" s="129"/>
      <c r="N66" s="132"/>
      <c r="O66" s="194"/>
      <c r="P66" s="195"/>
      <c r="Q66" s="196"/>
      <c r="R66" s="197"/>
      <c r="S66" s="198"/>
      <c r="T66" s="84">
        <v>1</v>
      </c>
      <c r="U66" s="113">
        <v>1506.4</v>
      </c>
    </row>
    <row r="67" spans="1:21" s="85" customFormat="1" ht="9">
      <c r="A67" s="120" t="s">
        <v>728</v>
      </c>
      <c r="B67" s="74">
        <v>0</v>
      </c>
      <c r="C67" s="86">
        <v>0</v>
      </c>
      <c r="D67" s="86">
        <v>0</v>
      </c>
      <c r="E67" s="86">
        <v>0</v>
      </c>
      <c r="F67" s="86">
        <v>0</v>
      </c>
      <c r="G67" s="86">
        <v>0</v>
      </c>
      <c r="H67" s="75">
        <f t="shared" si="0"/>
        <v>0</v>
      </c>
      <c r="I67" s="76">
        <f t="shared" si="1"/>
        <v>0</v>
      </c>
      <c r="J67" s="131" t="s">
        <v>729</v>
      </c>
      <c r="K67" s="127" t="s">
        <v>24</v>
      </c>
      <c r="L67" s="128"/>
      <c r="M67" s="129"/>
      <c r="N67" s="132"/>
      <c r="O67" s="194"/>
      <c r="P67" s="195"/>
      <c r="Q67" s="196"/>
      <c r="R67" s="197"/>
      <c r="S67" s="198"/>
      <c r="T67" s="84">
        <v>2</v>
      </c>
      <c r="U67" s="113">
        <v>1752</v>
      </c>
    </row>
    <row r="68" spans="1:21" s="85" customFormat="1" ht="9">
      <c r="A68" s="120" t="s">
        <v>730</v>
      </c>
      <c r="B68" s="74">
        <v>0</v>
      </c>
      <c r="C68" s="86">
        <v>0</v>
      </c>
      <c r="D68" s="86">
        <v>0</v>
      </c>
      <c r="E68" s="86">
        <v>0</v>
      </c>
      <c r="F68" s="86">
        <v>0</v>
      </c>
      <c r="G68" s="86">
        <v>0</v>
      </c>
      <c r="H68" s="75">
        <f t="shared" si="0"/>
        <v>0</v>
      </c>
      <c r="I68" s="76">
        <f t="shared" si="1"/>
        <v>0</v>
      </c>
      <c r="J68" s="131" t="s">
        <v>24</v>
      </c>
      <c r="K68" s="127"/>
      <c r="L68" s="128"/>
      <c r="M68" s="129"/>
      <c r="N68" s="132"/>
      <c r="O68" s="194"/>
      <c r="P68" s="195"/>
      <c r="Q68" s="196"/>
      <c r="R68" s="197"/>
      <c r="S68" s="198"/>
      <c r="T68" s="84">
        <v>1</v>
      </c>
      <c r="U68" s="113">
        <v>1420.8</v>
      </c>
    </row>
    <row r="69" spans="1:21" s="85" customFormat="1" ht="9">
      <c r="A69" s="120" t="s">
        <v>731</v>
      </c>
      <c r="B69" s="74">
        <v>0</v>
      </c>
      <c r="C69" s="86">
        <v>0</v>
      </c>
      <c r="D69" s="86">
        <v>0</v>
      </c>
      <c r="E69" s="86">
        <v>0</v>
      </c>
      <c r="F69" s="86">
        <v>0</v>
      </c>
      <c r="G69" s="86">
        <v>0</v>
      </c>
      <c r="H69" s="75">
        <f t="shared" si="0"/>
        <v>0</v>
      </c>
      <c r="I69" s="76">
        <f t="shared" si="1"/>
        <v>0</v>
      </c>
      <c r="J69" s="131" t="s">
        <v>24</v>
      </c>
      <c r="K69" s="127"/>
      <c r="L69" s="128"/>
      <c r="M69" s="129"/>
      <c r="N69" s="132"/>
      <c r="O69" s="194"/>
      <c r="P69" s="195"/>
      <c r="Q69" s="196"/>
      <c r="R69" s="197"/>
      <c r="S69" s="198"/>
      <c r="T69" s="84">
        <v>1</v>
      </c>
      <c r="U69" s="113">
        <v>1956</v>
      </c>
    </row>
    <row r="70" spans="1:21" s="85" customFormat="1" ht="9">
      <c r="A70" s="120" t="s">
        <v>732</v>
      </c>
      <c r="B70" s="74">
        <v>0</v>
      </c>
      <c r="C70" s="86">
        <v>0</v>
      </c>
      <c r="D70" s="86">
        <v>0</v>
      </c>
      <c r="E70" s="86">
        <v>3</v>
      </c>
      <c r="F70" s="86">
        <v>3</v>
      </c>
      <c r="G70" s="86">
        <v>0</v>
      </c>
      <c r="H70" s="75">
        <f t="shared" si="0"/>
        <v>6</v>
      </c>
      <c r="I70" s="76">
        <f t="shared" si="1"/>
        <v>1012.08</v>
      </c>
      <c r="J70" s="131"/>
      <c r="K70" s="127"/>
      <c r="L70" s="128"/>
      <c r="M70" s="129"/>
      <c r="N70" s="132"/>
      <c r="O70" s="194"/>
      <c r="P70" s="195"/>
      <c r="Q70" s="196"/>
      <c r="R70" s="197"/>
      <c r="S70" s="198"/>
      <c r="T70" s="84"/>
      <c r="U70" s="113">
        <v>0</v>
      </c>
    </row>
    <row r="71" spans="1:21" s="85" customFormat="1" ht="9">
      <c r="A71" s="120" t="s">
        <v>733</v>
      </c>
      <c r="B71" s="74">
        <v>0</v>
      </c>
      <c r="C71" s="86">
        <v>0</v>
      </c>
      <c r="D71" s="86">
        <v>0</v>
      </c>
      <c r="E71" s="86">
        <v>0</v>
      </c>
      <c r="F71" s="86">
        <v>0</v>
      </c>
      <c r="G71" s="86">
        <v>0</v>
      </c>
      <c r="H71" s="75">
        <f t="shared" si="0"/>
        <v>0</v>
      </c>
      <c r="I71" s="76">
        <f t="shared" si="1"/>
        <v>0</v>
      </c>
      <c r="J71" s="131" t="s">
        <v>60</v>
      </c>
      <c r="K71" s="127"/>
      <c r="L71" s="128"/>
      <c r="M71" s="129"/>
      <c r="N71" s="132"/>
      <c r="O71" s="194"/>
      <c r="P71" s="195"/>
      <c r="Q71" s="196"/>
      <c r="R71" s="197"/>
      <c r="S71" s="198"/>
      <c r="T71" s="84">
        <v>1</v>
      </c>
      <c r="U71" s="113">
        <v>228</v>
      </c>
    </row>
    <row r="72" spans="1:21" s="85" customFormat="1" ht="9">
      <c r="A72" s="120" t="s">
        <v>734</v>
      </c>
      <c r="B72" s="74">
        <v>0</v>
      </c>
      <c r="C72" s="86">
        <v>0</v>
      </c>
      <c r="D72" s="86">
        <v>0</v>
      </c>
      <c r="E72" s="86">
        <v>0</v>
      </c>
      <c r="F72" s="86">
        <v>0</v>
      </c>
      <c r="G72" s="86">
        <v>0</v>
      </c>
      <c r="H72" s="75">
        <f t="shared" si="0"/>
        <v>0</v>
      </c>
      <c r="I72" s="76">
        <f t="shared" si="1"/>
        <v>0</v>
      </c>
      <c r="J72" s="131" t="s">
        <v>104</v>
      </c>
      <c r="K72" s="127"/>
      <c r="L72" s="128"/>
      <c r="M72" s="129"/>
      <c r="N72" s="132"/>
      <c r="O72" s="194"/>
      <c r="P72" s="195"/>
      <c r="Q72" s="196"/>
      <c r="R72" s="197"/>
      <c r="S72" s="198"/>
      <c r="T72" s="84">
        <v>1</v>
      </c>
      <c r="U72" s="113">
        <v>588</v>
      </c>
    </row>
    <row r="73" spans="1:21" s="85" customFormat="1" ht="9">
      <c r="A73" s="120" t="s">
        <v>735</v>
      </c>
      <c r="B73" s="74">
        <v>0</v>
      </c>
      <c r="C73" s="86">
        <v>0</v>
      </c>
      <c r="D73" s="86">
        <v>0</v>
      </c>
      <c r="E73" s="86">
        <v>3</v>
      </c>
      <c r="F73" s="86">
        <v>0</v>
      </c>
      <c r="G73" s="86">
        <v>0</v>
      </c>
      <c r="H73" s="75">
        <f t="shared" si="0"/>
        <v>3</v>
      </c>
      <c r="I73" s="76">
        <f t="shared" si="1"/>
        <v>506.04</v>
      </c>
      <c r="J73" s="131"/>
      <c r="K73" s="127"/>
      <c r="L73" s="128"/>
      <c r="M73" s="129"/>
      <c r="N73" s="132"/>
      <c r="O73" s="194"/>
      <c r="P73" s="195"/>
      <c r="Q73" s="196"/>
      <c r="R73" s="197"/>
      <c r="S73" s="198"/>
      <c r="T73" s="84"/>
      <c r="U73" s="113">
        <v>0</v>
      </c>
    </row>
    <row r="74" spans="1:21" s="85" customFormat="1" ht="9">
      <c r="A74" s="120" t="s">
        <v>736</v>
      </c>
      <c r="B74" s="74">
        <v>0</v>
      </c>
      <c r="C74" s="86">
        <v>0</v>
      </c>
      <c r="D74" s="86">
        <v>0</v>
      </c>
      <c r="E74" s="86">
        <v>0</v>
      </c>
      <c r="F74" s="86">
        <v>0</v>
      </c>
      <c r="G74" s="86">
        <v>0</v>
      </c>
      <c r="H74" s="75">
        <f t="shared" si="0"/>
        <v>0</v>
      </c>
      <c r="I74" s="76">
        <f t="shared" si="1"/>
        <v>0</v>
      </c>
      <c r="J74" s="131" t="s">
        <v>14</v>
      </c>
      <c r="K74" s="127" t="s">
        <v>14</v>
      </c>
      <c r="L74" s="128" t="s">
        <v>14</v>
      </c>
      <c r="M74" s="129" t="s">
        <v>14</v>
      </c>
      <c r="N74" s="132" t="s">
        <v>14</v>
      </c>
      <c r="O74" s="194" t="s">
        <v>14</v>
      </c>
      <c r="P74" s="195"/>
      <c r="Q74" s="196"/>
      <c r="R74" s="197"/>
      <c r="S74" s="198"/>
      <c r="T74" s="84">
        <v>6</v>
      </c>
      <c r="U74" s="113">
        <v>768</v>
      </c>
    </row>
    <row r="75" spans="1:21" s="85" customFormat="1" ht="9.75" thickBot="1">
      <c r="A75" s="120" t="s">
        <v>737</v>
      </c>
      <c r="B75" s="74">
        <v>0</v>
      </c>
      <c r="C75" s="86">
        <v>0</v>
      </c>
      <c r="D75" s="86">
        <v>0</v>
      </c>
      <c r="E75" s="86">
        <v>2</v>
      </c>
      <c r="F75" s="86">
        <v>0</v>
      </c>
      <c r="G75" s="86">
        <v>0</v>
      </c>
      <c r="H75" s="75">
        <f>(B75+C75+D75+E75+F75+G75)</f>
        <v>2</v>
      </c>
      <c r="I75" s="76">
        <f>(H75*168.68)</f>
        <v>337.36</v>
      </c>
      <c r="J75" s="131"/>
      <c r="K75" s="127"/>
      <c r="L75" s="128"/>
      <c r="M75" s="129"/>
      <c r="N75" s="132"/>
      <c r="O75" s="194"/>
      <c r="P75" s="195"/>
      <c r="Q75" s="196"/>
      <c r="R75" s="197"/>
      <c r="S75" s="198"/>
      <c r="T75" s="84"/>
      <c r="U75" s="114">
        <v>0</v>
      </c>
    </row>
    <row r="76" spans="2:21" ht="9.75" thickBot="1">
      <c r="B76" s="93">
        <f aca="true" t="shared" si="2" ref="B76:I76">SUM(B11:B75)</f>
        <v>1</v>
      </c>
      <c r="C76" s="93">
        <f t="shared" si="2"/>
        <v>27</v>
      </c>
      <c r="D76" s="93">
        <f t="shared" si="2"/>
        <v>34</v>
      </c>
      <c r="E76" s="94">
        <f t="shared" si="2"/>
        <v>44</v>
      </c>
      <c r="F76" s="93">
        <f t="shared" si="2"/>
        <v>14</v>
      </c>
      <c r="G76" s="93">
        <f t="shared" si="2"/>
        <v>5</v>
      </c>
      <c r="H76" s="93">
        <f t="shared" si="2"/>
        <v>125</v>
      </c>
      <c r="I76" s="95">
        <f t="shared" si="2"/>
        <v>21085.000000000007</v>
      </c>
      <c r="T76" s="97">
        <f>SUM(T11:T75)</f>
        <v>138</v>
      </c>
      <c r="U76" s="115">
        <v>114999.99800000002</v>
      </c>
    </row>
    <row r="77" spans="2:20" ht="9.75" thickBot="1">
      <c r="B77" s="98">
        <f aca="true" t="shared" si="3" ref="B77:G77">(B76*168.68)</f>
        <v>168.68</v>
      </c>
      <c r="C77" s="98">
        <f t="shared" si="3"/>
        <v>4554.360000000001</v>
      </c>
      <c r="D77" s="98">
        <f t="shared" si="3"/>
        <v>5735.12</v>
      </c>
      <c r="E77" s="98">
        <f t="shared" si="3"/>
        <v>7421.92</v>
      </c>
      <c r="F77" s="98">
        <f t="shared" si="3"/>
        <v>2361.52</v>
      </c>
      <c r="G77" s="98">
        <f t="shared" si="3"/>
        <v>843.4000000000001</v>
      </c>
      <c r="H77" s="99"/>
      <c r="I77" s="100"/>
      <c r="T77" s="101"/>
    </row>
    <row r="78" ht="9">
      <c r="T78" s="102"/>
    </row>
  </sheetData>
  <sheetProtection/>
  <mergeCells count="12">
    <mergeCell ref="A28:A29"/>
    <mergeCell ref="U9:U10"/>
    <mergeCell ref="T9:T10"/>
    <mergeCell ref="B9:I9"/>
    <mergeCell ref="J9:S10"/>
    <mergeCell ref="A8:U8"/>
    <mergeCell ref="A7:U7"/>
    <mergeCell ref="A6:U6"/>
    <mergeCell ref="J1:O1"/>
    <mergeCell ref="J2:O2"/>
    <mergeCell ref="J3:O3"/>
    <mergeCell ref="J5:O5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89"/>
  <sheetViews>
    <sheetView zoomScale="90" zoomScaleNormal="90" zoomScalePageLayoutView="0" workbookViewId="0" topLeftCell="A1">
      <selection activeCell="A7" sqref="A7:P7"/>
    </sheetView>
  </sheetViews>
  <sheetFormatPr defaultColWidth="11.57421875" defaultRowHeight="15"/>
  <cols>
    <col min="1" max="1" width="13.00390625" style="85" bestFit="1" customWidth="1"/>
    <col min="2" max="2" width="5.7109375" style="92" hidden="1" customWidth="1"/>
    <col min="3" max="3" width="6.421875" style="92" hidden="1" customWidth="1"/>
    <col min="4" max="4" width="6.7109375" style="92" hidden="1" customWidth="1"/>
    <col min="5" max="7" width="6.421875" style="92" hidden="1" customWidth="1"/>
    <col min="8" max="8" width="5.7109375" style="92" bestFit="1" customWidth="1"/>
    <col min="9" max="9" width="7.140625" style="124" bestFit="1" customWidth="1"/>
    <col min="10" max="14" width="14.28125" style="61" customWidth="1"/>
    <col min="15" max="15" width="7.8515625" style="105" bestFit="1" customWidth="1"/>
    <col min="16" max="16" width="14.140625" style="213" customWidth="1"/>
    <col min="17" max="16384" width="11.57421875" style="61" customWidth="1"/>
  </cols>
  <sheetData>
    <row r="1" spans="10:17" s="24" customFormat="1" ht="11.25">
      <c r="J1" s="309" t="s">
        <v>1766</v>
      </c>
      <c r="K1" s="309"/>
      <c r="L1" s="309"/>
      <c r="M1" s="309"/>
      <c r="N1" s="309"/>
      <c r="O1" s="309"/>
      <c r="P1" s="306"/>
      <c r="Q1" s="306"/>
    </row>
    <row r="2" spans="10:17" s="24" customFormat="1" ht="11.25">
      <c r="J2" s="309" t="s">
        <v>1767</v>
      </c>
      <c r="K2" s="309"/>
      <c r="L2" s="309"/>
      <c r="M2" s="309"/>
      <c r="N2" s="309"/>
      <c r="O2" s="309"/>
      <c r="P2" s="306"/>
      <c r="Q2" s="306"/>
    </row>
    <row r="3" spans="10:17" s="24" customFormat="1" ht="11.25">
      <c r="J3" s="309" t="s">
        <v>1769</v>
      </c>
      <c r="K3" s="309"/>
      <c r="L3" s="309"/>
      <c r="M3" s="309"/>
      <c r="N3" s="309"/>
      <c r="O3" s="309"/>
      <c r="P3" s="306"/>
      <c r="Q3" s="306"/>
    </row>
    <row r="4" spans="10:15" s="24" customFormat="1" ht="11.25">
      <c r="J4" s="60"/>
      <c r="K4" s="307"/>
      <c r="L4" s="307"/>
      <c r="M4" s="307"/>
      <c r="N4" s="307"/>
      <c r="O4" s="307"/>
    </row>
    <row r="5" spans="10:17" s="24" customFormat="1" ht="11.25">
      <c r="J5" s="309" t="s">
        <v>1768</v>
      </c>
      <c r="K5" s="309"/>
      <c r="L5" s="309"/>
      <c r="M5" s="309"/>
      <c r="N5" s="309"/>
      <c r="O5" s="309"/>
      <c r="P5" s="306"/>
      <c r="Q5" s="306"/>
    </row>
    <row r="6" spans="1:17" s="24" customFormat="1" ht="11.25">
      <c r="A6" s="357" t="s">
        <v>1797</v>
      </c>
      <c r="B6" s="357"/>
      <c r="C6" s="357"/>
      <c r="D6" s="357"/>
      <c r="E6" s="357"/>
      <c r="F6" s="357"/>
      <c r="G6" s="357"/>
      <c r="H6" s="357"/>
      <c r="I6" s="357"/>
      <c r="J6" s="357"/>
      <c r="K6" s="357"/>
      <c r="L6" s="357"/>
      <c r="M6" s="357"/>
      <c r="N6" s="357"/>
      <c r="O6" s="357"/>
      <c r="P6" s="357"/>
      <c r="Q6" s="306"/>
    </row>
    <row r="7" spans="1:17" s="24" customFormat="1" ht="30.75" customHeight="1">
      <c r="A7" s="460" t="s">
        <v>1800</v>
      </c>
      <c r="B7" s="460"/>
      <c r="C7" s="460"/>
      <c r="D7" s="460"/>
      <c r="E7" s="460"/>
      <c r="F7" s="460"/>
      <c r="G7" s="460"/>
      <c r="H7" s="460"/>
      <c r="I7" s="460"/>
      <c r="J7" s="460"/>
      <c r="K7" s="460"/>
      <c r="L7" s="460"/>
      <c r="M7" s="460"/>
      <c r="N7" s="460"/>
      <c r="O7" s="460"/>
      <c r="P7" s="460"/>
      <c r="Q7" s="306"/>
    </row>
    <row r="8" spans="1:16" ht="9.75" thickBot="1">
      <c r="A8" s="404" t="s">
        <v>1781</v>
      </c>
      <c r="B8" s="404"/>
      <c r="C8" s="404"/>
      <c r="D8" s="404"/>
      <c r="E8" s="404"/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404"/>
    </row>
    <row r="9" spans="1:16" s="65" customFormat="1" ht="9.75" customHeight="1" thickBot="1">
      <c r="A9" s="152"/>
      <c r="B9" s="343" t="s">
        <v>0</v>
      </c>
      <c r="C9" s="344"/>
      <c r="D9" s="344"/>
      <c r="E9" s="344"/>
      <c r="F9" s="344"/>
      <c r="G9" s="344"/>
      <c r="H9" s="344"/>
      <c r="I9" s="345"/>
      <c r="J9" s="330" t="s">
        <v>1</v>
      </c>
      <c r="K9" s="331"/>
      <c r="L9" s="331"/>
      <c r="M9" s="331"/>
      <c r="N9" s="346"/>
      <c r="O9" s="318" t="s">
        <v>206</v>
      </c>
      <c r="P9" s="405" t="s">
        <v>3</v>
      </c>
    </row>
    <row r="10" spans="1:16" s="65" customFormat="1" ht="9.75" thickBot="1">
      <c r="A10" s="153" t="s">
        <v>4</v>
      </c>
      <c r="B10" s="69" t="s">
        <v>5</v>
      </c>
      <c r="C10" s="69" t="s">
        <v>6</v>
      </c>
      <c r="D10" s="69" t="s">
        <v>7</v>
      </c>
      <c r="E10" s="69" t="s">
        <v>8</v>
      </c>
      <c r="F10" s="69" t="s">
        <v>9</v>
      </c>
      <c r="G10" s="69" t="s">
        <v>10</v>
      </c>
      <c r="H10" s="69" t="s">
        <v>11</v>
      </c>
      <c r="I10" s="70" t="s">
        <v>12</v>
      </c>
      <c r="J10" s="332"/>
      <c r="K10" s="333"/>
      <c r="L10" s="333"/>
      <c r="M10" s="333"/>
      <c r="N10" s="347"/>
      <c r="O10" s="319"/>
      <c r="P10" s="406"/>
    </row>
    <row r="11" spans="1:16" s="85" customFormat="1" ht="18">
      <c r="A11" s="118" t="s">
        <v>738</v>
      </c>
      <c r="B11" s="74">
        <v>0</v>
      </c>
      <c r="C11" s="74">
        <v>0</v>
      </c>
      <c r="D11" s="74">
        <v>0</v>
      </c>
      <c r="E11" s="74">
        <v>0</v>
      </c>
      <c r="F11" s="74">
        <v>0</v>
      </c>
      <c r="G11" s="121">
        <v>0</v>
      </c>
      <c r="H11" s="75">
        <f aca="true" t="shared" si="0" ref="H11:H74">(B11+C11+D11+E11+F11+G11)</f>
        <v>0</v>
      </c>
      <c r="I11" s="187">
        <f aca="true" t="shared" si="1" ref="I11:I74">(H11*168.68)</f>
        <v>0</v>
      </c>
      <c r="J11" s="219" t="s">
        <v>739</v>
      </c>
      <c r="K11" s="78"/>
      <c r="L11" s="79"/>
      <c r="M11" s="80"/>
      <c r="N11" s="81"/>
      <c r="O11" s="84">
        <v>1</v>
      </c>
      <c r="P11" s="214">
        <v>603.2</v>
      </c>
    </row>
    <row r="12" spans="1:16" s="85" customFormat="1" ht="18">
      <c r="A12" s="72" t="s">
        <v>740</v>
      </c>
      <c r="B12" s="74">
        <v>0</v>
      </c>
      <c r="C12" s="86">
        <v>0</v>
      </c>
      <c r="D12" s="86">
        <v>0</v>
      </c>
      <c r="E12" s="86">
        <v>0</v>
      </c>
      <c r="F12" s="86">
        <v>0</v>
      </c>
      <c r="G12" s="86">
        <v>0</v>
      </c>
      <c r="H12" s="75">
        <f t="shared" si="0"/>
        <v>0</v>
      </c>
      <c r="I12" s="187">
        <f t="shared" si="1"/>
        <v>0</v>
      </c>
      <c r="J12" s="220" t="s">
        <v>37</v>
      </c>
      <c r="K12" s="78"/>
      <c r="L12" s="79"/>
      <c r="M12" s="80"/>
      <c r="N12" s="88"/>
      <c r="O12" s="84">
        <v>1</v>
      </c>
      <c r="P12" s="215">
        <v>548.8</v>
      </c>
    </row>
    <row r="13" spans="1:16" s="85" customFormat="1" ht="9">
      <c r="A13" s="72" t="s">
        <v>741</v>
      </c>
      <c r="B13" s="74">
        <v>0</v>
      </c>
      <c r="C13" s="86">
        <v>2</v>
      </c>
      <c r="D13" s="86">
        <v>0</v>
      </c>
      <c r="E13" s="86">
        <v>0</v>
      </c>
      <c r="F13" s="86">
        <v>0</v>
      </c>
      <c r="G13" s="86">
        <v>0</v>
      </c>
      <c r="H13" s="75">
        <f t="shared" si="0"/>
        <v>2</v>
      </c>
      <c r="I13" s="187">
        <f t="shared" si="1"/>
        <v>337.36</v>
      </c>
      <c r="J13" s="220"/>
      <c r="K13" s="78"/>
      <c r="L13" s="79"/>
      <c r="M13" s="80"/>
      <c r="N13" s="88"/>
      <c r="O13" s="84"/>
      <c r="P13" s="215">
        <v>0</v>
      </c>
    </row>
    <row r="14" spans="1:16" s="85" customFormat="1" ht="9">
      <c r="A14" s="120" t="s">
        <v>742</v>
      </c>
      <c r="B14" s="74">
        <v>0</v>
      </c>
      <c r="C14" s="86">
        <v>0</v>
      </c>
      <c r="D14" s="86">
        <v>0</v>
      </c>
      <c r="E14" s="86">
        <v>0</v>
      </c>
      <c r="F14" s="86">
        <v>0</v>
      </c>
      <c r="G14" s="86">
        <v>0</v>
      </c>
      <c r="H14" s="75">
        <f t="shared" si="0"/>
        <v>0</v>
      </c>
      <c r="I14" s="187">
        <f t="shared" si="1"/>
        <v>0</v>
      </c>
      <c r="J14" s="220" t="s">
        <v>743</v>
      </c>
      <c r="K14" s="78"/>
      <c r="L14" s="79"/>
      <c r="M14" s="80"/>
      <c r="N14" s="88"/>
      <c r="O14" s="84">
        <v>1</v>
      </c>
      <c r="P14" s="215">
        <v>289.6</v>
      </c>
    </row>
    <row r="15" spans="1:16" s="85" customFormat="1" ht="9">
      <c r="A15" s="348" t="s">
        <v>744</v>
      </c>
      <c r="B15" s="74">
        <v>0</v>
      </c>
      <c r="C15" s="86">
        <v>0</v>
      </c>
      <c r="D15" s="86">
        <v>0</v>
      </c>
      <c r="E15" s="86">
        <v>0</v>
      </c>
      <c r="F15" s="86">
        <v>0</v>
      </c>
      <c r="G15" s="86"/>
      <c r="H15" s="75">
        <f t="shared" si="0"/>
        <v>0</v>
      </c>
      <c r="I15" s="187">
        <f t="shared" si="1"/>
        <v>0</v>
      </c>
      <c r="J15" s="220" t="s">
        <v>60</v>
      </c>
      <c r="K15" s="78"/>
      <c r="L15" s="79"/>
      <c r="M15" s="80"/>
      <c r="N15" s="88"/>
      <c r="O15" s="84">
        <v>1</v>
      </c>
      <c r="P15" s="215">
        <v>2227.2</v>
      </c>
    </row>
    <row r="16" spans="1:16" s="85" customFormat="1" ht="9">
      <c r="A16" s="349"/>
      <c r="B16" s="74">
        <v>0</v>
      </c>
      <c r="C16" s="86">
        <v>0</v>
      </c>
      <c r="D16" s="86">
        <v>0</v>
      </c>
      <c r="E16" s="86">
        <v>0</v>
      </c>
      <c r="F16" s="86">
        <v>0</v>
      </c>
      <c r="G16" s="86">
        <v>0</v>
      </c>
      <c r="H16" s="75">
        <f t="shared" si="0"/>
        <v>0</v>
      </c>
      <c r="I16" s="187">
        <f t="shared" si="1"/>
        <v>0</v>
      </c>
      <c r="J16" s="220" t="s">
        <v>745</v>
      </c>
      <c r="K16" s="78"/>
      <c r="L16" s="79"/>
      <c r="M16" s="80"/>
      <c r="N16" s="88"/>
      <c r="O16" s="84">
        <v>1</v>
      </c>
      <c r="P16" s="215">
        <v>128</v>
      </c>
    </row>
    <row r="17" spans="1:16" s="85" customFormat="1" ht="18">
      <c r="A17" s="72" t="s">
        <v>746</v>
      </c>
      <c r="B17" s="74">
        <v>0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  <c r="H17" s="75">
        <f t="shared" si="0"/>
        <v>0</v>
      </c>
      <c r="I17" s="187">
        <f t="shared" si="1"/>
        <v>0</v>
      </c>
      <c r="J17" s="220" t="s">
        <v>24</v>
      </c>
      <c r="K17" s="78" t="s">
        <v>139</v>
      </c>
      <c r="L17" s="79"/>
      <c r="M17" s="80"/>
      <c r="N17" s="88"/>
      <c r="O17" s="84">
        <v>2</v>
      </c>
      <c r="P17" s="215">
        <v>499.31999999999994</v>
      </c>
    </row>
    <row r="18" spans="1:16" s="85" customFormat="1" ht="9">
      <c r="A18" s="72" t="s">
        <v>747</v>
      </c>
      <c r="B18" s="74">
        <v>0</v>
      </c>
      <c r="C18" s="86">
        <v>0</v>
      </c>
      <c r="D18" s="86">
        <v>0</v>
      </c>
      <c r="E18" s="86">
        <v>0</v>
      </c>
      <c r="F18" s="86">
        <v>0</v>
      </c>
      <c r="G18" s="86">
        <v>0</v>
      </c>
      <c r="H18" s="75">
        <f t="shared" si="0"/>
        <v>0</v>
      </c>
      <c r="I18" s="187">
        <f t="shared" si="1"/>
        <v>0</v>
      </c>
      <c r="J18" s="220" t="s">
        <v>60</v>
      </c>
      <c r="K18" s="78" t="s">
        <v>147</v>
      </c>
      <c r="L18" s="79"/>
      <c r="M18" s="80"/>
      <c r="N18" s="88"/>
      <c r="O18" s="84">
        <v>2</v>
      </c>
      <c r="P18" s="215">
        <v>3424</v>
      </c>
    </row>
    <row r="19" spans="1:16" s="85" customFormat="1" ht="18">
      <c r="A19" s="120" t="s">
        <v>748</v>
      </c>
      <c r="B19" s="74">
        <v>0</v>
      </c>
      <c r="C19" s="86">
        <v>0</v>
      </c>
      <c r="D19" s="86">
        <v>0</v>
      </c>
      <c r="E19" s="86">
        <v>2</v>
      </c>
      <c r="F19" s="86">
        <v>2</v>
      </c>
      <c r="G19" s="86">
        <v>2</v>
      </c>
      <c r="H19" s="75">
        <f t="shared" si="0"/>
        <v>6</v>
      </c>
      <c r="I19" s="187">
        <f t="shared" si="1"/>
        <v>1012.08</v>
      </c>
      <c r="J19" s="220" t="s">
        <v>749</v>
      </c>
      <c r="K19" s="78" t="s">
        <v>581</v>
      </c>
      <c r="L19" s="79"/>
      <c r="M19" s="80"/>
      <c r="N19" s="88"/>
      <c r="O19" s="84">
        <v>2</v>
      </c>
      <c r="P19" s="215">
        <v>2600</v>
      </c>
    </row>
    <row r="20" spans="1:16" s="85" customFormat="1" ht="9">
      <c r="A20" s="72" t="s">
        <v>750</v>
      </c>
      <c r="B20" s="74">
        <v>0</v>
      </c>
      <c r="C20" s="86">
        <v>0</v>
      </c>
      <c r="D20" s="86">
        <v>0</v>
      </c>
      <c r="E20" s="86">
        <v>0</v>
      </c>
      <c r="F20" s="86">
        <v>0</v>
      </c>
      <c r="G20" s="86">
        <v>0</v>
      </c>
      <c r="H20" s="75">
        <f t="shared" si="0"/>
        <v>0</v>
      </c>
      <c r="I20" s="187">
        <f t="shared" si="1"/>
        <v>0</v>
      </c>
      <c r="J20" s="220" t="s">
        <v>86</v>
      </c>
      <c r="K20" s="78" t="s">
        <v>751</v>
      </c>
      <c r="L20" s="79"/>
      <c r="M20" s="80"/>
      <c r="N20" s="88"/>
      <c r="O20" s="84">
        <v>2</v>
      </c>
      <c r="P20" s="215">
        <v>1300</v>
      </c>
    </row>
    <row r="21" spans="1:16" s="85" customFormat="1" ht="18">
      <c r="A21" s="120" t="s">
        <v>752</v>
      </c>
      <c r="B21" s="74">
        <v>0</v>
      </c>
      <c r="C21" s="86">
        <v>0</v>
      </c>
      <c r="D21" s="86">
        <v>0</v>
      </c>
      <c r="E21" s="86">
        <v>0</v>
      </c>
      <c r="F21" s="86">
        <v>0</v>
      </c>
      <c r="G21" s="86">
        <v>0</v>
      </c>
      <c r="H21" s="75">
        <f t="shared" si="0"/>
        <v>0</v>
      </c>
      <c r="I21" s="187">
        <f t="shared" si="1"/>
        <v>0</v>
      </c>
      <c r="J21" s="220" t="s">
        <v>581</v>
      </c>
      <c r="K21" s="78" t="s">
        <v>753</v>
      </c>
      <c r="L21" s="79"/>
      <c r="M21" s="80"/>
      <c r="N21" s="88"/>
      <c r="O21" s="84">
        <v>2</v>
      </c>
      <c r="P21" s="215">
        <v>2792</v>
      </c>
    </row>
    <row r="22" spans="1:16" s="85" customFormat="1" ht="18">
      <c r="A22" s="120" t="s">
        <v>754</v>
      </c>
      <c r="B22" s="74">
        <v>0</v>
      </c>
      <c r="C22" s="86">
        <v>0</v>
      </c>
      <c r="D22" s="86">
        <v>0</v>
      </c>
      <c r="E22" s="86">
        <v>0</v>
      </c>
      <c r="F22" s="86">
        <v>0</v>
      </c>
      <c r="G22" s="86">
        <v>0</v>
      </c>
      <c r="H22" s="75">
        <f t="shared" si="0"/>
        <v>0</v>
      </c>
      <c r="I22" s="187">
        <f t="shared" si="1"/>
        <v>0</v>
      </c>
      <c r="J22" s="220" t="s">
        <v>755</v>
      </c>
      <c r="K22" s="78"/>
      <c r="L22" s="79"/>
      <c r="M22" s="80"/>
      <c r="N22" s="88"/>
      <c r="O22" s="84">
        <v>1</v>
      </c>
      <c r="P22" s="215">
        <v>391.2</v>
      </c>
    </row>
    <row r="23" spans="1:16" s="85" customFormat="1" ht="27">
      <c r="A23" s="120" t="s">
        <v>830</v>
      </c>
      <c r="B23" s="74">
        <v>0</v>
      </c>
      <c r="C23" s="86">
        <v>2</v>
      </c>
      <c r="D23" s="86">
        <v>2</v>
      </c>
      <c r="E23" s="86">
        <v>2</v>
      </c>
      <c r="F23" s="86">
        <v>2</v>
      </c>
      <c r="G23" s="86">
        <v>2</v>
      </c>
      <c r="H23" s="75">
        <f t="shared" si="0"/>
        <v>10</v>
      </c>
      <c r="I23" s="187">
        <f t="shared" si="1"/>
        <v>1686.8000000000002</v>
      </c>
      <c r="J23" s="220" t="s">
        <v>756</v>
      </c>
      <c r="K23" s="78" t="s">
        <v>751</v>
      </c>
      <c r="L23" s="79" t="s">
        <v>86</v>
      </c>
      <c r="M23" s="80"/>
      <c r="N23" s="88"/>
      <c r="O23" s="84">
        <v>3</v>
      </c>
      <c r="P23" s="215">
        <v>2484</v>
      </c>
    </row>
    <row r="24" spans="1:16" s="85" customFormat="1" ht="18">
      <c r="A24" s="120" t="s">
        <v>757</v>
      </c>
      <c r="B24" s="74">
        <v>0</v>
      </c>
      <c r="C24" s="86">
        <v>0</v>
      </c>
      <c r="D24" s="86">
        <v>0</v>
      </c>
      <c r="E24" s="86">
        <v>0</v>
      </c>
      <c r="F24" s="86">
        <v>0</v>
      </c>
      <c r="G24" s="86">
        <v>0</v>
      </c>
      <c r="H24" s="75">
        <f t="shared" si="0"/>
        <v>0</v>
      </c>
      <c r="I24" s="187">
        <f t="shared" si="1"/>
        <v>0</v>
      </c>
      <c r="J24" s="220" t="s">
        <v>755</v>
      </c>
      <c r="K24" s="78"/>
      <c r="L24" s="79"/>
      <c r="M24" s="80"/>
      <c r="N24" s="88"/>
      <c r="O24" s="84">
        <v>1</v>
      </c>
      <c r="P24" s="215">
        <v>391.2</v>
      </c>
    </row>
    <row r="25" spans="1:16" s="85" customFormat="1" ht="9">
      <c r="A25" s="120" t="s">
        <v>758</v>
      </c>
      <c r="B25" s="74">
        <v>3</v>
      </c>
      <c r="C25" s="86">
        <v>0</v>
      </c>
      <c r="D25" s="86">
        <v>3</v>
      </c>
      <c r="E25" s="86">
        <v>3</v>
      </c>
      <c r="F25" s="86">
        <v>3</v>
      </c>
      <c r="G25" s="86">
        <v>3</v>
      </c>
      <c r="H25" s="75">
        <f t="shared" si="0"/>
        <v>15</v>
      </c>
      <c r="I25" s="187">
        <f t="shared" si="1"/>
        <v>2530.2000000000003</v>
      </c>
      <c r="J25" s="220"/>
      <c r="K25" s="78"/>
      <c r="L25" s="79"/>
      <c r="M25" s="80"/>
      <c r="N25" s="88"/>
      <c r="O25" s="84"/>
      <c r="P25" s="215">
        <v>0</v>
      </c>
    </row>
    <row r="26" spans="1:16" s="85" customFormat="1" ht="9">
      <c r="A26" s="72" t="s">
        <v>759</v>
      </c>
      <c r="B26" s="74">
        <v>1</v>
      </c>
      <c r="C26" s="86">
        <v>0</v>
      </c>
      <c r="D26" s="86">
        <v>0</v>
      </c>
      <c r="E26" s="86">
        <v>0</v>
      </c>
      <c r="F26" s="86">
        <v>0</v>
      </c>
      <c r="G26" s="86">
        <v>0</v>
      </c>
      <c r="H26" s="75">
        <f t="shared" si="0"/>
        <v>1</v>
      </c>
      <c r="I26" s="187">
        <f t="shared" si="1"/>
        <v>168.68</v>
      </c>
      <c r="J26" s="220"/>
      <c r="K26" s="78"/>
      <c r="L26" s="79"/>
      <c r="M26" s="80"/>
      <c r="N26" s="88"/>
      <c r="O26" s="84"/>
      <c r="P26" s="215">
        <v>0</v>
      </c>
    </row>
    <row r="27" spans="1:16" s="85" customFormat="1" ht="9">
      <c r="A27" s="72" t="s">
        <v>760</v>
      </c>
      <c r="B27" s="74">
        <v>0</v>
      </c>
      <c r="C27" s="86">
        <v>0</v>
      </c>
      <c r="D27" s="86">
        <v>0</v>
      </c>
      <c r="E27" s="86">
        <v>0</v>
      </c>
      <c r="F27" s="86">
        <v>0</v>
      </c>
      <c r="G27" s="86">
        <v>0</v>
      </c>
      <c r="H27" s="75">
        <f t="shared" si="0"/>
        <v>0</v>
      </c>
      <c r="I27" s="187">
        <f t="shared" si="1"/>
        <v>0</v>
      </c>
      <c r="J27" s="220" t="s">
        <v>14</v>
      </c>
      <c r="K27" s="78" t="s">
        <v>24</v>
      </c>
      <c r="L27" s="79"/>
      <c r="M27" s="80"/>
      <c r="N27" s="88"/>
      <c r="O27" s="84">
        <v>2</v>
      </c>
      <c r="P27" s="215">
        <v>495.2</v>
      </c>
    </row>
    <row r="28" spans="1:16" s="85" customFormat="1" ht="18">
      <c r="A28" s="72" t="s">
        <v>761</v>
      </c>
      <c r="B28" s="74">
        <v>0</v>
      </c>
      <c r="C28" s="86">
        <v>0</v>
      </c>
      <c r="D28" s="86">
        <v>0</v>
      </c>
      <c r="E28" s="86">
        <v>0</v>
      </c>
      <c r="F28" s="86">
        <v>0</v>
      </c>
      <c r="G28" s="86">
        <v>0</v>
      </c>
      <c r="H28" s="75">
        <f t="shared" si="0"/>
        <v>0</v>
      </c>
      <c r="I28" s="187">
        <f t="shared" si="1"/>
        <v>0</v>
      </c>
      <c r="J28" s="220" t="s">
        <v>762</v>
      </c>
      <c r="K28" s="78" t="s">
        <v>60</v>
      </c>
      <c r="L28" s="79" t="s">
        <v>24</v>
      </c>
      <c r="M28" s="80" t="s">
        <v>24</v>
      </c>
      <c r="N28" s="88"/>
      <c r="O28" s="84">
        <v>4</v>
      </c>
      <c r="P28" s="215">
        <v>3151.4719999999993</v>
      </c>
    </row>
    <row r="29" spans="1:16" s="85" customFormat="1" ht="9">
      <c r="A29" s="72" t="s">
        <v>763</v>
      </c>
      <c r="B29" s="74">
        <v>0</v>
      </c>
      <c r="C29" s="86">
        <v>0</v>
      </c>
      <c r="D29" s="86">
        <v>0</v>
      </c>
      <c r="E29" s="86">
        <v>0</v>
      </c>
      <c r="F29" s="86">
        <v>0</v>
      </c>
      <c r="G29" s="86">
        <v>0</v>
      </c>
      <c r="H29" s="75">
        <f t="shared" si="0"/>
        <v>0</v>
      </c>
      <c r="I29" s="187">
        <f t="shared" si="1"/>
        <v>0</v>
      </c>
      <c r="J29" s="220" t="s">
        <v>60</v>
      </c>
      <c r="K29" s="78"/>
      <c r="L29" s="79"/>
      <c r="M29" s="80"/>
      <c r="N29" s="88"/>
      <c r="O29" s="84">
        <v>1</v>
      </c>
      <c r="P29" s="215">
        <v>2880</v>
      </c>
    </row>
    <row r="30" spans="1:16" s="85" customFormat="1" ht="9">
      <c r="A30" s="72" t="s">
        <v>764</v>
      </c>
      <c r="B30" s="74">
        <v>0</v>
      </c>
      <c r="C30" s="86">
        <v>1</v>
      </c>
      <c r="D30" s="86">
        <v>0</v>
      </c>
      <c r="E30" s="86">
        <v>0</v>
      </c>
      <c r="F30" s="86">
        <v>0</v>
      </c>
      <c r="G30" s="86">
        <v>0</v>
      </c>
      <c r="H30" s="75">
        <f t="shared" si="0"/>
        <v>1</v>
      </c>
      <c r="I30" s="187">
        <f t="shared" si="1"/>
        <v>168.68</v>
      </c>
      <c r="J30" s="220"/>
      <c r="K30" s="78"/>
      <c r="L30" s="79"/>
      <c r="M30" s="80"/>
      <c r="N30" s="88"/>
      <c r="O30" s="84"/>
      <c r="P30" s="215">
        <v>0</v>
      </c>
    </row>
    <row r="31" spans="1:16" s="85" customFormat="1" ht="9">
      <c r="A31" s="72" t="s">
        <v>765</v>
      </c>
      <c r="B31" s="74">
        <v>0</v>
      </c>
      <c r="C31" s="86">
        <v>2</v>
      </c>
      <c r="D31" s="86">
        <v>0</v>
      </c>
      <c r="E31" s="86">
        <v>0</v>
      </c>
      <c r="F31" s="86">
        <v>0</v>
      </c>
      <c r="G31" s="86">
        <v>0</v>
      </c>
      <c r="H31" s="75">
        <f t="shared" si="0"/>
        <v>2</v>
      </c>
      <c r="I31" s="187">
        <f t="shared" si="1"/>
        <v>337.36</v>
      </c>
      <c r="J31" s="220"/>
      <c r="K31" s="78"/>
      <c r="L31" s="79"/>
      <c r="M31" s="80"/>
      <c r="N31" s="88"/>
      <c r="O31" s="84"/>
      <c r="P31" s="215">
        <v>0</v>
      </c>
    </row>
    <row r="32" spans="1:16" s="85" customFormat="1" ht="9">
      <c r="A32" s="72" t="s">
        <v>766</v>
      </c>
      <c r="B32" s="74">
        <v>0</v>
      </c>
      <c r="C32" s="86">
        <v>1</v>
      </c>
      <c r="D32" s="86">
        <v>0</v>
      </c>
      <c r="E32" s="86">
        <v>0</v>
      </c>
      <c r="F32" s="86">
        <v>0</v>
      </c>
      <c r="G32" s="86">
        <v>0</v>
      </c>
      <c r="H32" s="75">
        <f t="shared" si="0"/>
        <v>1</v>
      </c>
      <c r="I32" s="187">
        <f t="shared" si="1"/>
        <v>168.68</v>
      </c>
      <c r="J32" s="220"/>
      <c r="K32" s="78"/>
      <c r="L32" s="79"/>
      <c r="M32" s="80"/>
      <c r="N32" s="88"/>
      <c r="O32" s="84"/>
      <c r="P32" s="215">
        <v>0</v>
      </c>
    </row>
    <row r="33" spans="1:16" s="85" customFormat="1" ht="9">
      <c r="A33" s="72" t="s">
        <v>767</v>
      </c>
      <c r="B33" s="74">
        <v>0</v>
      </c>
      <c r="C33" s="86">
        <v>1</v>
      </c>
      <c r="D33" s="86">
        <v>1</v>
      </c>
      <c r="E33" s="86">
        <v>1</v>
      </c>
      <c r="F33" s="86">
        <v>1</v>
      </c>
      <c r="G33" s="86">
        <v>1</v>
      </c>
      <c r="H33" s="75">
        <f t="shared" si="0"/>
        <v>5</v>
      </c>
      <c r="I33" s="187">
        <f t="shared" si="1"/>
        <v>843.4000000000001</v>
      </c>
      <c r="J33" s="220"/>
      <c r="K33" s="78"/>
      <c r="L33" s="79"/>
      <c r="M33" s="80"/>
      <c r="N33" s="88"/>
      <c r="O33" s="84"/>
      <c r="P33" s="215">
        <v>0</v>
      </c>
    </row>
    <row r="34" spans="1:16" s="85" customFormat="1" ht="9">
      <c r="A34" s="120" t="s">
        <v>768</v>
      </c>
      <c r="B34" s="74">
        <v>0</v>
      </c>
      <c r="C34" s="86">
        <v>1</v>
      </c>
      <c r="D34" s="86">
        <v>1</v>
      </c>
      <c r="E34" s="86">
        <v>1</v>
      </c>
      <c r="F34" s="86">
        <v>1</v>
      </c>
      <c r="G34" s="86">
        <v>1</v>
      </c>
      <c r="H34" s="75">
        <f t="shared" si="0"/>
        <v>5</v>
      </c>
      <c r="I34" s="187">
        <f t="shared" si="1"/>
        <v>843.4000000000001</v>
      </c>
      <c r="J34" s="220" t="s">
        <v>86</v>
      </c>
      <c r="K34" s="78" t="s">
        <v>568</v>
      </c>
      <c r="L34" s="79"/>
      <c r="M34" s="80"/>
      <c r="N34" s="88"/>
      <c r="O34" s="84">
        <v>2</v>
      </c>
      <c r="P34" s="215">
        <v>1300</v>
      </c>
    </row>
    <row r="35" spans="1:16" s="85" customFormat="1" ht="18">
      <c r="A35" s="120" t="s">
        <v>769</v>
      </c>
      <c r="B35" s="74">
        <v>0</v>
      </c>
      <c r="C35" s="86">
        <v>2</v>
      </c>
      <c r="D35" s="86">
        <v>2</v>
      </c>
      <c r="E35" s="86">
        <v>2</v>
      </c>
      <c r="F35" s="86">
        <v>2</v>
      </c>
      <c r="G35" s="86">
        <v>2</v>
      </c>
      <c r="H35" s="75">
        <f t="shared" si="0"/>
        <v>10</v>
      </c>
      <c r="I35" s="187">
        <f t="shared" si="1"/>
        <v>1686.8000000000002</v>
      </c>
      <c r="J35" s="220" t="s">
        <v>581</v>
      </c>
      <c r="K35" s="78" t="s">
        <v>749</v>
      </c>
      <c r="L35" s="79"/>
      <c r="M35" s="80"/>
      <c r="N35" s="88"/>
      <c r="O35" s="84">
        <v>2</v>
      </c>
      <c r="P35" s="215">
        <v>3336</v>
      </c>
    </row>
    <row r="36" spans="1:16" s="85" customFormat="1" ht="9">
      <c r="A36" s="120" t="s">
        <v>770</v>
      </c>
      <c r="B36" s="74">
        <v>0</v>
      </c>
      <c r="C36" s="86">
        <v>3</v>
      </c>
      <c r="D36" s="86">
        <v>3</v>
      </c>
      <c r="E36" s="86">
        <v>3</v>
      </c>
      <c r="F36" s="86">
        <v>3</v>
      </c>
      <c r="G36" s="86">
        <v>3</v>
      </c>
      <c r="H36" s="75">
        <f t="shared" si="0"/>
        <v>15</v>
      </c>
      <c r="I36" s="187">
        <f t="shared" si="1"/>
        <v>2530.2000000000003</v>
      </c>
      <c r="J36" s="220"/>
      <c r="K36" s="78"/>
      <c r="L36" s="79"/>
      <c r="M36" s="80"/>
      <c r="N36" s="88"/>
      <c r="O36" s="84"/>
      <c r="P36" s="215">
        <v>0</v>
      </c>
    </row>
    <row r="37" spans="1:16" s="85" customFormat="1" ht="18">
      <c r="A37" s="120" t="s">
        <v>771</v>
      </c>
      <c r="B37" s="74">
        <v>0</v>
      </c>
      <c r="C37" s="86">
        <v>0</v>
      </c>
      <c r="D37" s="86">
        <v>0</v>
      </c>
      <c r="E37" s="86">
        <v>0</v>
      </c>
      <c r="F37" s="86">
        <v>0</v>
      </c>
      <c r="G37" s="86">
        <v>0</v>
      </c>
      <c r="H37" s="75">
        <f t="shared" si="0"/>
        <v>0</v>
      </c>
      <c r="I37" s="187">
        <f t="shared" si="1"/>
        <v>0</v>
      </c>
      <c r="J37" s="220" t="s">
        <v>44</v>
      </c>
      <c r="K37" s="78" t="s">
        <v>32</v>
      </c>
      <c r="L37" s="79"/>
      <c r="M37" s="80"/>
      <c r="N37" s="88"/>
      <c r="O37" s="84">
        <v>2</v>
      </c>
      <c r="P37" s="215">
        <v>440.8</v>
      </c>
    </row>
    <row r="38" spans="1:16" s="85" customFormat="1" ht="18">
      <c r="A38" s="72" t="s">
        <v>772</v>
      </c>
      <c r="B38" s="74">
        <v>0</v>
      </c>
      <c r="C38" s="86">
        <v>0</v>
      </c>
      <c r="D38" s="86">
        <v>0</v>
      </c>
      <c r="E38" s="86">
        <v>0</v>
      </c>
      <c r="F38" s="86">
        <v>0</v>
      </c>
      <c r="G38" s="86">
        <v>0</v>
      </c>
      <c r="H38" s="75">
        <f t="shared" si="0"/>
        <v>0</v>
      </c>
      <c r="I38" s="187">
        <f t="shared" si="1"/>
        <v>0</v>
      </c>
      <c r="J38" s="220" t="s">
        <v>773</v>
      </c>
      <c r="K38" s="78" t="s">
        <v>568</v>
      </c>
      <c r="L38" s="79" t="s">
        <v>86</v>
      </c>
      <c r="M38" s="80"/>
      <c r="N38" s="88"/>
      <c r="O38" s="84">
        <v>3</v>
      </c>
      <c r="P38" s="215">
        <v>1600</v>
      </c>
    </row>
    <row r="39" spans="1:16" s="85" customFormat="1" ht="9">
      <c r="A39" s="120" t="s">
        <v>774</v>
      </c>
      <c r="B39" s="74">
        <v>0</v>
      </c>
      <c r="C39" s="86">
        <v>2</v>
      </c>
      <c r="D39" s="86">
        <v>2</v>
      </c>
      <c r="E39" s="86">
        <v>2</v>
      </c>
      <c r="F39" s="86">
        <v>2</v>
      </c>
      <c r="G39" s="86">
        <v>2</v>
      </c>
      <c r="H39" s="75">
        <f t="shared" si="0"/>
        <v>10</v>
      </c>
      <c r="I39" s="187">
        <f t="shared" si="1"/>
        <v>1686.8000000000002</v>
      </c>
      <c r="J39" s="220"/>
      <c r="K39" s="78"/>
      <c r="L39" s="79"/>
      <c r="M39" s="80"/>
      <c r="N39" s="88"/>
      <c r="O39" s="84"/>
      <c r="P39" s="215">
        <v>0</v>
      </c>
    </row>
    <row r="40" spans="1:16" s="85" customFormat="1" ht="9">
      <c r="A40" s="72" t="s">
        <v>775</v>
      </c>
      <c r="B40" s="74">
        <v>0</v>
      </c>
      <c r="C40" s="86">
        <v>0</v>
      </c>
      <c r="D40" s="86">
        <v>0</v>
      </c>
      <c r="E40" s="86">
        <v>0</v>
      </c>
      <c r="F40" s="86">
        <v>0</v>
      </c>
      <c r="G40" s="86">
        <v>0</v>
      </c>
      <c r="H40" s="75">
        <f t="shared" si="0"/>
        <v>0</v>
      </c>
      <c r="I40" s="187">
        <f t="shared" si="1"/>
        <v>0</v>
      </c>
      <c r="J40" s="220" t="s">
        <v>14</v>
      </c>
      <c r="K40" s="78" t="s">
        <v>24</v>
      </c>
      <c r="L40" s="79" t="s">
        <v>24</v>
      </c>
      <c r="M40" s="80" t="s">
        <v>24</v>
      </c>
      <c r="N40" s="88"/>
      <c r="O40" s="84">
        <v>4</v>
      </c>
      <c r="P40" s="215">
        <v>10858.400000000001</v>
      </c>
    </row>
    <row r="41" spans="1:16" s="85" customFormat="1" ht="9">
      <c r="A41" s="72" t="s">
        <v>776</v>
      </c>
      <c r="B41" s="74">
        <v>0</v>
      </c>
      <c r="C41" s="86">
        <v>0</v>
      </c>
      <c r="D41" s="86">
        <v>0</v>
      </c>
      <c r="E41" s="86">
        <v>0</v>
      </c>
      <c r="F41" s="86">
        <v>0</v>
      </c>
      <c r="G41" s="86">
        <v>0</v>
      </c>
      <c r="H41" s="75">
        <f t="shared" si="0"/>
        <v>0</v>
      </c>
      <c r="I41" s="187">
        <f t="shared" si="1"/>
        <v>0</v>
      </c>
      <c r="J41" s="220" t="s">
        <v>14</v>
      </c>
      <c r="K41" s="78"/>
      <c r="L41" s="79"/>
      <c r="M41" s="80"/>
      <c r="N41" s="88"/>
      <c r="O41" s="84">
        <v>1</v>
      </c>
      <c r="P41" s="215">
        <v>184</v>
      </c>
    </row>
    <row r="42" spans="1:16" s="85" customFormat="1" ht="9">
      <c r="A42" s="72" t="s">
        <v>777</v>
      </c>
      <c r="B42" s="74">
        <v>0</v>
      </c>
      <c r="C42" s="86">
        <v>1</v>
      </c>
      <c r="D42" s="86">
        <v>1</v>
      </c>
      <c r="E42" s="86">
        <v>1</v>
      </c>
      <c r="F42" s="86">
        <v>1</v>
      </c>
      <c r="G42" s="86">
        <v>1</v>
      </c>
      <c r="H42" s="75">
        <f t="shared" si="0"/>
        <v>5</v>
      </c>
      <c r="I42" s="187">
        <f t="shared" si="1"/>
        <v>843.4000000000001</v>
      </c>
      <c r="J42" s="220"/>
      <c r="K42" s="78"/>
      <c r="L42" s="79"/>
      <c r="M42" s="80"/>
      <c r="N42" s="88"/>
      <c r="O42" s="84"/>
      <c r="P42" s="215">
        <v>0</v>
      </c>
    </row>
    <row r="43" spans="1:16" s="85" customFormat="1" ht="18">
      <c r="A43" s="120" t="s">
        <v>778</v>
      </c>
      <c r="B43" s="74">
        <v>0</v>
      </c>
      <c r="C43" s="86">
        <v>0</v>
      </c>
      <c r="D43" s="86">
        <v>0</v>
      </c>
      <c r="E43" s="86">
        <v>0</v>
      </c>
      <c r="F43" s="86">
        <v>0</v>
      </c>
      <c r="G43" s="86">
        <v>0</v>
      </c>
      <c r="H43" s="75">
        <f t="shared" si="0"/>
        <v>0</v>
      </c>
      <c r="I43" s="187">
        <f t="shared" si="1"/>
        <v>0</v>
      </c>
      <c r="J43" s="220" t="s">
        <v>139</v>
      </c>
      <c r="K43" s="78" t="s">
        <v>24</v>
      </c>
      <c r="L43" s="79"/>
      <c r="M43" s="80"/>
      <c r="N43" s="88"/>
      <c r="O43" s="84">
        <v>2</v>
      </c>
      <c r="P43" s="215">
        <v>499.31999999999994</v>
      </c>
    </row>
    <row r="44" spans="1:16" s="85" customFormat="1" ht="9">
      <c r="A44" s="72" t="s">
        <v>779</v>
      </c>
      <c r="B44" s="74">
        <v>0</v>
      </c>
      <c r="C44" s="86">
        <v>2</v>
      </c>
      <c r="D44" s="86">
        <v>0</v>
      </c>
      <c r="E44" s="86">
        <v>0</v>
      </c>
      <c r="F44" s="86">
        <v>0</v>
      </c>
      <c r="G44" s="86">
        <v>0</v>
      </c>
      <c r="H44" s="75">
        <f t="shared" si="0"/>
        <v>2</v>
      </c>
      <c r="I44" s="187">
        <f t="shared" si="1"/>
        <v>337.36</v>
      </c>
      <c r="J44" s="220"/>
      <c r="K44" s="78"/>
      <c r="L44" s="79"/>
      <c r="M44" s="80"/>
      <c r="N44" s="88"/>
      <c r="O44" s="84"/>
      <c r="P44" s="215">
        <v>0</v>
      </c>
    </row>
    <row r="45" spans="1:16" s="85" customFormat="1" ht="9">
      <c r="A45" s="72" t="s">
        <v>780</v>
      </c>
      <c r="B45" s="74">
        <v>0</v>
      </c>
      <c r="C45" s="86">
        <v>1</v>
      </c>
      <c r="D45" s="86">
        <v>1</v>
      </c>
      <c r="E45" s="86">
        <v>1</v>
      </c>
      <c r="F45" s="86">
        <v>1</v>
      </c>
      <c r="G45" s="86">
        <v>1</v>
      </c>
      <c r="H45" s="75">
        <f t="shared" si="0"/>
        <v>5</v>
      </c>
      <c r="I45" s="187">
        <f t="shared" si="1"/>
        <v>843.4000000000001</v>
      </c>
      <c r="J45" s="220"/>
      <c r="K45" s="78"/>
      <c r="L45" s="79"/>
      <c r="M45" s="80"/>
      <c r="N45" s="88"/>
      <c r="O45" s="84"/>
      <c r="P45" s="215">
        <v>0</v>
      </c>
    </row>
    <row r="46" spans="1:16" s="85" customFormat="1" ht="18">
      <c r="A46" s="72" t="s">
        <v>781</v>
      </c>
      <c r="B46" s="74">
        <v>0</v>
      </c>
      <c r="C46" s="86">
        <v>0</v>
      </c>
      <c r="D46" s="86">
        <v>0</v>
      </c>
      <c r="E46" s="86">
        <v>0</v>
      </c>
      <c r="F46" s="86">
        <v>0</v>
      </c>
      <c r="G46" s="86">
        <v>0</v>
      </c>
      <c r="H46" s="75">
        <f t="shared" si="0"/>
        <v>0</v>
      </c>
      <c r="I46" s="187">
        <f t="shared" si="1"/>
        <v>0</v>
      </c>
      <c r="J46" s="220" t="s">
        <v>762</v>
      </c>
      <c r="K46" s="78" t="s">
        <v>24</v>
      </c>
      <c r="L46" s="79"/>
      <c r="M46" s="80"/>
      <c r="N46" s="88"/>
      <c r="O46" s="84">
        <v>2</v>
      </c>
      <c r="P46" s="215">
        <v>499.31999999999994</v>
      </c>
    </row>
    <row r="47" spans="1:16" s="85" customFormat="1" ht="18">
      <c r="A47" s="120" t="s">
        <v>782</v>
      </c>
      <c r="B47" s="74">
        <v>0</v>
      </c>
      <c r="C47" s="86">
        <v>1</v>
      </c>
      <c r="D47" s="86">
        <v>1</v>
      </c>
      <c r="E47" s="86">
        <v>1</v>
      </c>
      <c r="F47" s="86">
        <v>1</v>
      </c>
      <c r="G47" s="86">
        <v>1</v>
      </c>
      <c r="H47" s="75">
        <f t="shared" si="0"/>
        <v>5</v>
      </c>
      <c r="I47" s="187">
        <f t="shared" si="1"/>
        <v>843.4000000000001</v>
      </c>
      <c r="J47" s="220" t="s">
        <v>44</v>
      </c>
      <c r="K47" s="78" t="s">
        <v>14</v>
      </c>
      <c r="L47" s="79"/>
      <c r="M47" s="80"/>
      <c r="N47" s="88"/>
      <c r="O47" s="84">
        <v>2</v>
      </c>
      <c r="P47" s="215">
        <v>238.4</v>
      </c>
    </row>
    <row r="48" spans="1:16" s="85" customFormat="1" ht="18">
      <c r="A48" s="72" t="s">
        <v>783</v>
      </c>
      <c r="B48" s="74">
        <v>0</v>
      </c>
      <c r="C48" s="86">
        <v>0</v>
      </c>
      <c r="D48" s="86">
        <v>0</v>
      </c>
      <c r="E48" s="86">
        <v>0</v>
      </c>
      <c r="F48" s="86">
        <v>0</v>
      </c>
      <c r="G48" s="86">
        <v>0</v>
      </c>
      <c r="H48" s="75">
        <f t="shared" si="0"/>
        <v>0</v>
      </c>
      <c r="I48" s="187">
        <f t="shared" si="1"/>
        <v>0</v>
      </c>
      <c r="J48" s="220" t="s">
        <v>44</v>
      </c>
      <c r="K48" s="78"/>
      <c r="L48" s="79"/>
      <c r="M48" s="80"/>
      <c r="N48" s="88"/>
      <c r="O48" s="84">
        <v>1</v>
      </c>
      <c r="P48" s="215">
        <v>124</v>
      </c>
    </row>
    <row r="49" spans="1:16" s="85" customFormat="1" ht="9">
      <c r="A49" s="72" t="s">
        <v>784</v>
      </c>
      <c r="B49" s="74">
        <v>0</v>
      </c>
      <c r="C49" s="86">
        <v>0</v>
      </c>
      <c r="D49" s="86">
        <v>0</v>
      </c>
      <c r="E49" s="86">
        <v>0</v>
      </c>
      <c r="F49" s="86">
        <v>0</v>
      </c>
      <c r="G49" s="86">
        <v>0</v>
      </c>
      <c r="H49" s="75">
        <f t="shared" si="0"/>
        <v>0</v>
      </c>
      <c r="I49" s="187">
        <f t="shared" si="1"/>
        <v>0</v>
      </c>
      <c r="J49" s="220" t="s">
        <v>60</v>
      </c>
      <c r="K49" s="78" t="s">
        <v>60</v>
      </c>
      <c r="L49" s="79"/>
      <c r="M49" s="80"/>
      <c r="N49" s="88"/>
      <c r="O49" s="84">
        <v>2</v>
      </c>
      <c r="P49" s="215">
        <v>1361.16</v>
      </c>
    </row>
    <row r="50" spans="1:16" s="85" customFormat="1" ht="9">
      <c r="A50" s="120" t="s">
        <v>785</v>
      </c>
      <c r="B50" s="74">
        <v>0</v>
      </c>
      <c r="C50" s="86">
        <v>0</v>
      </c>
      <c r="D50" s="86">
        <v>2</v>
      </c>
      <c r="E50" s="86">
        <v>2</v>
      </c>
      <c r="F50" s="86">
        <v>2</v>
      </c>
      <c r="G50" s="86">
        <v>2</v>
      </c>
      <c r="H50" s="75">
        <f t="shared" si="0"/>
        <v>8</v>
      </c>
      <c r="I50" s="187">
        <f t="shared" si="1"/>
        <v>1349.44</v>
      </c>
      <c r="J50" s="220"/>
      <c r="K50" s="78"/>
      <c r="L50" s="79"/>
      <c r="M50" s="80"/>
      <c r="N50" s="88"/>
      <c r="O50" s="84"/>
      <c r="P50" s="215">
        <v>0</v>
      </c>
    </row>
    <row r="51" spans="1:16" s="85" customFormat="1" ht="9">
      <c r="A51" s="72" t="s">
        <v>579</v>
      </c>
      <c r="B51" s="74">
        <v>0</v>
      </c>
      <c r="C51" s="86">
        <v>0</v>
      </c>
      <c r="D51" s="86">
        <v>0</v>
      </c>
      <c r="E51" s="86">
        <v>0</v>
      </c>
      <c r="F51" s="86">
        <v>0</v>
      </c>
      <c r="G51" s="86">
        <v>0</v>
      </c>
      <c r="H51" s="75">
        <f t="shared" si="0"/>
        <v>0</v>
      </c>
      <c r="I51" s="187">
        <f t="shared" si="1"/>
        <v>0</v>
      </c>
      <c r="J51" s="220" t="s">
        <v>26</v>
      </c>
      <c r="K51" s="78" t="s">
        <v>751</v>
      </c>
      <c r="L51" s="79" t="s">
        <v>214</v>
      </c>
      <c r="M51" s="80"/>
      <c r="N51" s="88"/>
      <c r="O51" s="84">
        <v>3</v>
      </c>
      <c r="P51" s="215">
        <v>1380</v>
      </c>
    </row>
    <row r="52" spans="1:16" s="85" customFormat="1" ht="18">
      <c r="A52" s="72" t="s">
        <v>582</v>
      </c>
      <c r="B52" s="74">
        <v>0</v>
      </c>
      <c r="C52" s="86">
        <v>0</v>
      </c>
      <c r="D52" s="86">
        <v>0</v>
      </c>
      <c r="E52" s="86">
        <v>0</v>
      </c>
      <c r="F52" s="86">
        <v>0</v>
      </c>
      <c r="G52" s="86">
        <v>0</v>
      </c>
      <c r="H52" s="75">
        <f t="shared" si="0"/>
        <v>0</v>
      </c>
      <c r="I52" s="187">
        <f t="shared" si="1"/>
        <v>0</v>
      </c>
      <c r="J52" s="220" t="s">
        <v>749</v>
      </c>
      <c r="K52" s="78" t="s">
        <v>581</v>
      </c>
      <c r="L52" s="79"/>
      <c r="M52" s="80"/>
      <c r="N52" s="88"/>
      <c r="O52" s="84">
        <v>2</v>
      </c>
      <c r="P52" s="215">
        <v>2600</v>
      </c>
    </row>
    <row r="53" spans="1:16" s="85" customFormat="1" ht="9">
      <c r="A53" s="72" t="s">
        <v>583</v>
      </c>
      <c r="B53" s="74">
        <v>0</v>
      </c>
      <c r="C53" s="86">
        <v>0</v>
      </c>
      <c r="D53" s="86">
        <v>0</v>
      </c>
      <c r="E53" s="86">
        <v>0</v>
      </c>
      <c r="F53" s="86">
        <v>0</v>
      </c>
      <c r="G53" s="86">
        <v>0</v>
      </c>
      <c r="H53" s="75">
        <f t="shared" si="0"/>
        <v>0</v>
      </c>
      <c r="I53" s="187">
        <f t="shared" si="1"/>
        <v>0</v>
      </c>
      <c r="J53" s="220" t="s">
        <v>751</v>
      </c>
      <c r="K53" s="78"/>
      <c r="L53" s="79"/>
      <c r="M53" s="80"/>
      <c r="N53" s="88"/>
      <c r="O53" s="84">
        <v>1</v>
      </c>
      <c r="P53" s="215">
        <v>660</v>
      </c>
    </row>
    <row r="54" spans="1:16" s="85" customFormat="1" ht="9">
      <c r="A54" s="72" t="s">
        <v>585</v>
      </c>
      <c r="B54" s="74">
        <v>0</v>
      </c>
      <c r="C54" s="86">
        <v>0</v>
      </c>
      <c r="D54" s="86">
        <v>0</v>
      </c>
      <c r="E54" s="86">
        <v>0</v>
      </c>
      <c r="F54" s="86">
        <v>0</v>
      </c>
      <c r="G54" s="86">
        <v>0</v>
      </c>
      <c r="H54" s="75">
        <f t="shared" si="0"/>
        <v>0</v>
      </c>
      <c r="I54" s="187">
        <f t="shared" si="1"/>
        <v>0</v>
      </c>
      <c r="J54" s="220" t="s">
        <v>86</v>
      </c>
      <c r="K54" s="78" t="s">
        <v>214</v>
      </c>
      <c r="L54" s="79" t="s">
        <v>751</v>
      </c>
      <c r="M54" s="80"/>
      <c r="N54" s="88"/>
      <c r="O54" s="84">
        <v>3</v>
      </c>
      <c r="P54" s="215">
        <v>1540</v>
      </c>
    </row>
    <row r="55" spans="1:16" s="85" customFormat="1" ht="9">
      <c r="A55" s="72" t="s">
        <v>786</v>
      </c>
      <c r="B55" s="74">
        <v>0</v>
      </c>
      <c r="C55" s="86">
        <v>0</v>
      </c>
      <c r="D55" s="86">
        <v>0</v>
      </c>
      <c r="E55" s="86">
        <v>0</v>
      </c>
      <c r="F55" s="86">
        <v>0</v>
      </c>
      <c r="G55" s="86">
        <v>0</v>
      </c>
      <c r="H55" s="75">
        <f t="shared" si="0"/>
        <v>0</v>
      </c>
      <c r="I55" s="187">
        <f t="shared" si="1"/>
        <v>0</v>
      </c>
      <c r="J55" s="220" t="s">
        <v>787</v>
      </c>
      <c r="K55" s="78"/>
      <c r="L55" s="79"/>
      <c r="M55" s="80"/>
      <c r="N55" s="88"/>
      <c r="O55" s="84">
        <v>1</v>
      </c>
      <c r="P55" s="215">
        <v>172</v>
      </c>
    </row>
    <row r="56" spans="1:16" s="85" customFormat="1" ht="9">
      <c r="A56" s="72" t="s">
        <v>788</v>
      </c>
      <c r="B56" s="74">
        <v>0</v>
      </c>
      <c r="C56" s="86">
        <v>0</v>
      </c>
      <c r="D56" s="86">
        <v>0</v>
      </c>
      <c r="E56" s="86">
        <v>2</v>
      </c>
      <c r="F56" s="86">
        <v>2</v>
      </c>
      <c r="G56" s="86">
        <v>2</v>
      </c>
      <c r="H56" s="75">
        <f t="shared" si="0"/>
        <v>6</v>
      </c>
      <c r="I56" s="187">
        <f t="shared" si="1"/>
        <v>1012.08</v>
      </c>
      <c r="J56" s="220" t="s">
        <v>789</v>
      </c>
      <c r="K56" s="78" t="s">
        <v>790</v>
      </c>
      <c r="L56" s="79"/>
      <c r="M56" s="80"/>
      <c r="N56" s="88"/>
      <c r="O56" s="84">
        <v>2</v>
      </c>
      <c r="P56" s="215">
        <v>2672</v>
      </c>
    </row>
    <row r="57" spans="1:16" s="85" customFormat="1" ht="18">
      <c r="A57" s="72" t="s">
        <v>791</v>
      </c>
      <c r="B57" s="74">
        <v>0</v>
      </c>
      <c r="C57" s="86">
        <v>0</v>
      </c>
      <c r="D57" s="86">
        <v>4</v>
      </c>
      <c r="E57" s="86">
        <v>0</v>
      </c>
      <c r="F57" s="86">
        <v>0</v>
      </c>
      <c r="G57" s="86">
        <v>0</v>
      </c>
      <c r="H57" s="75">
        <f t="shared" si="0"/>
        <v>4</v>
      </c>
      <c r="I57" s="187">
        <f t="shared" si="1"/>
        <v>674.72</v>
      </c>
      <c r="J57" s="220" t="s">
        <v>45</v>
      </c>
      <c r="K57" s="78" t="s">
        <v>743</v>
      </c>
      <c r="L57" s="79"/>
      <c r="M57" s="80"/>
      <c r="N57" s="88"/>
      <c r="O57" s="84">
        <v>2</v>
      </c>
      <c r="P57" s="215">
        <v>1225.6</v>
      </c>
    </row>
    <row r="58" spans="1:16" s="85" customFormat="1" ht="9">
      <c r="A58" s="72" t="s">
        <v>792</v>
      </c>
      <c r="B58" s="74">
        <v>0</v>
      </c>
      <c r="C58" s="86">
        <v>0</v>
      </c>
      <c r="D58" s="86">
        <v>0</v>
      </c>
      <c r="E58" s="86">
        <v>0</v>
      </c>
      <c r="F58" s="86">
        <v>0</v>
      </c>
      <c r="G58" s="86">
        <v>0</v>
      </c>
      <c r="H58" s="75">
        <f t="shared" si="0"/>
        <v>0</v>
      </c>
      <c r="I58" s="187">
        <f t="shared" si="1"/>
        <v>0</v>
      </c>
      <c r="J58" s="220" t="s">
        <v>793</v>
      </c>
      <c r="K58" s="78" t="s">
        <v>86</v>
      </c>
      <c r="L58" s="79"/>
      <c r="M58" s="80"/>
      <c r="N58" s="88"/>
      <c r="O58" s="84">
        <v>2</v>
      </c>
      <c r="P58" s="215">
        <v>2036</v>
      </c>
    </row>
    <row r="59" spans="1:16" s="85" customFormat="1" ht="9">
      <c r="A59" s="72" t="s">
        <v>794</v>
      </c>
      <c r="B59" s="74">
        <v>0</v>
      </c>
      <c r="C59" s="86">
        <v>0</v>
      </c>
      <c r="D59" s="86">
        <v>0</v>
      </c>
      <c r="E59" s="86">
        <v>2</v>
      </c>
      <c r="F59" s="86">
        <v>2</v>
      </c>
      <c r="G59" s="86">
        <v>2</v>
      </c>
      <c r="H59" s="75">
        <f t="shared" si="0"/>
        <v>6</v>
      </c>
      <c r="I59" s="187">
        <f t="shared" si="1"/>
        <v>1012.08</v>
      </c>
      <c r="J59" s="220"/>
      <c r="K59" s="78"/>
      <c r="L59" s="79"/>
      <c r="M59" s="80"/>
      <c r="N59" s="88"/>
      <c r="O59" s="84"/>
      <c r="P59" s="215">
        <v>0</v>
      </c>
    </row>
    <row r="60" spans="1:16" s="92" customFormat="1" ht="9">
      <c r="A60" s="135" t="s">
        <v>795</v>
      </c>
      <c r="B60" s="136">
        <v>0</v>
      </c>
      <c r="C60" s="136">
        <v>0</v>
      </c>
      <c r="D60" s="136">
        <v>1</v>
      </c>
      <c r="E60" s="136">
        <v>0</v>
      </c>
      <c r="F60" s="136">
        <v>0</v>
      </c>
      <c r="G60" s="136">
        <v>0</v>
      </c>
      <c r="H60" s="199">
        <f t="shared" si="0"/>
        <v>1</v>
      </c>
      <c r="I60" s="200">
        <f t="shared" si="1"/>
        <v>168.68</v>
      </c>
      <c r="J60" s="220"/>
      <c r="K60" s="78"/>
      <c r="L60" s="79"/>
      <c r="M60" s="80"/>
      <c r="N60" s="88"/>
      <c r="O60" s="84"/>
      <c r="P60" s="215">
        <v>0</v>
      </c>
    </row>
    <row r="61" spans="1:16" s="92" customFormat="1" ht="18">
      <c r="A61" s="135" t="s">
        <v>796</v>
      </c>
      <c r="B61" s="136">
        <v>0</v>
      </c>
      <c r="C61" s="136">
        <v>0</v>
      </c>
      <c r="D61" s="136">
        <v>0</v>
      </c>
      <c r="E61" s="136">
        <v>0</v>
      </c>
      <c r="F61" s="136">
        <v>0</v>
      </c>
      <c r="G61" s="136">
        <v>0</v>
      </c>
      <c r="H61" s="199">
        <f t="shared" si="0"/>
        <v>0</v>
      </c>
      <c r="I61" s="200">
        <f t="shared" si="1"/>
        <v>0</v>
      </c>
      <c r="J61" s="220" t="s">
        <v>37</v>
      </c>
      <c r="K61" s="78"/>
      <c r="L61" s="79"/>
      <c r="M61" s="80"/>
      <c r="N61" s="88"/>
      <c r="O61" s="84">
        <v>1</v>
      </c>
      <c r="P61" s="215">
        <v>392</v>
      </c>
    </row>
    <row r="62" spans="1:16" s="85" customFormat="1" ht="18">
      <c r="A62" s="201" t="s">
        <v>797</v>
      </c>
      <c r="B62" s="74">
        <v>0</v>
      </c>
      <c r="C62" s="86">
        <v>0</v>
      </c>
      <c r="D62" s="86">
        <v>0</v>
      </c>
      <c r="E62" s="86">
        <v>0</v>
      </c>
      <c r="F62" s="86">
        <v>0</v>
      </c>
      <c r="G62" s="86">
        <v>0</v>
      </c>
      <c r="H62" s="202">
        <f t="shared" si="0"/>
        <v>0</v>
      </c>
      <c r="I62" s="203">
        <f t="shared" si="1"/>
        <v>0</v>
      </c>
      <c r="J62" s="220" t="s">
        <v>32</v>
      </c>
      <c r="K62" s="204" t="s">
        <v>14</v>
      </c>
      <c r="L62" s="205" t="s">
        <v>14</v>
      </c>
      <c r="M62" s="206" t="s">
        <v>14</v>
      </c>
      <c r="N62" s="207" t="s">
        <v>14</v>
      </c>
      <c r="O62" s="84">
        <v>5</v>
      </c>
      <c r="P62" s="215">
        <v>1398.3999999999999</v>
      </c>
    </row>
    <row r="63" spans="1:16" s="85" customFormat="1" ht="9">
      <c r="A63" s="201" t="s">
        <v>797</v>
      </c>
      <c r="B63" s="74">
        <v>0</v>
      </c>
      <c r="C63" s="86">
        <v>0</v>
      </c>
      <c r="D63" s="86">
        <v>0</v>
      </c>
      <c r="E63" s="86">
        <v>0</v>
      </c>
      <c r="F63" s="86">
        <v>0</v>
      </c>
      <c r="G63" s="86">
        <v>0</v>
      </c>
      <c r="H63" s="202">
        <f t="shared" si="0"/>
        <v>0</v>
      </c>
      <c r="I63" s="203">
        <f t="shared" si="1"/>
        <v>0</v>
      </c>
      <c r="J63" s="220" t="s">
        <v>798</v>
      </c>
      <c r="K63" s="204"/>
      <c r="L63" s="205"/>
      <c r="M63" s="206"/>
      <c r="N63" s="207"/>
      <c r="O63" s="84">
        <v>1</v>
      </c>
      <c r="P63" s="215">
        <v>260</v>
      </c>
    </row>
    <row r="64" spans="1:16" s="85" customFormat="1" ht="9">
      <c r="A64" s="72" t="s">
        <v>799</v>
      </c>
      <c r="B64" s="74">
        <v>0</v>
      </c>
      <c r="C64" s="86">
        <v>0</v>
      </c>
      <c r="D64" s="86">
        <v>0</v>
      </c>
      <c r="E64" s="86">
        <v>0</v>
      </c>
      <c r="F64" s="86">
        <v>0</v>
      </c>
      <c r="G64" s="86">
        <v>0</v>
      </c>
      <c r="H64" s="75">
        <f t="shared" si="0"/>
        <v>0</v>
      </c>
      <c r="I64" s="187">
        <f t="shared" si="1"/>
        <v>0</v>
      </c>
      <c r="J64" s="220" t="s">
        <v>60</v>
      </c>
      <c r="K64" s="78" t="s">
        <v>751</v>
      </c>
      <c r="L64" s="79" t="s">
        <v>751</v>
      </c>
      <c r="M64" s="80" t="s">
        <v>86</v>
      </c>
      <c r="N64" s="88"/>
      <c r="O64" s="84">
        <v>4</v>
      </c>
      <c r="P64" s="215">
        <v>3230.7200000000003</v>
      </c>
    </row>
    <row r="65" spans="1:16" s="85" customFormat="1" ht="18">
      <c r="A65" s="72" t="s">
        <v>800</v>
      </c>
      <c r="B65" s="74">
        <v>0</v>
      </c>
      <c r="C65" s="86">
        <v>0</v>
      </c>
      <c r="D65" s="86">
        <v>0</v>
      </c>
      <c r="E65" s="86">
        <v>0</v>
      </c>
      <c r="F65" s="86">
        <v>0</v>
      </c>
      <c r="G65" s="86">
        <v>0</v>
      </c>
      <c r="H65" s="75">
        <f t="shared" si="0"/>
        <v>0</v>
      </c>
      <c r="I65" s="187">
        <f t="shared" si="1"/>
        <v>0</v>
      </c>
      <c r="J65" s="220" t="s">
        <v>751</v>
      </c>
      <c r="K65" s="78" t="s">
        <v>214</v>
      </c>
      <c r="L65" s="79" t="s">
        <v>801</v>
      </c>
      <c r="M65" s="80"/>
      <c r="N65" s="88"/>
      <c r="O65" s="84">
        <v>3</v>
      </c>
      <c r="P65" s="215">
        <v>2020</v>
      </c>
    </row>
    <row r="66" spans="1:16" s="85" customFormat="1" ht="9">
      <c r="A66" s="120" t="s">
        <v>802</v>
      </c>
      <c r="B66" s="74">
        <v>0</v>
      </c>
      <c r="C66" s="86">
        <v>0</v>
      </c>
      <c r="D66" s="86">
        <v>0</v>
      </c>
      <c r="E66" s="86">
        <v>0</v>
      </c>
      <c r="F66" s="86">
        <v>0</v>
      </c>
      <c r="G66" s="86">
        <v>0</v>
      </c>
      <c r="H66" s="75">
        <f t="shared" si="0"/>
        <v>0</v>
      </c>
      <c r="I66" s="187">
        <f t="shared" si="1"/>
        <v>0</v>
      </c>
      <c r="J66" s="220" t="s">
        <v>581</v>
      </c>
      <c r="K66" s="78" t="s">
        <v>129</v>
      </c>
      <c r="L66" s="79"/>
      <c r="M66" s="80"/>
      <c r="N66" s="88"/>
      <c r="O66" s="84">
        <v>2</v>
      </c>
      <c r="P66" s="215">
        <v>2792</v>
      </c>
    </row>
    <row r="67" spans="1:16" s="85" customFormat="1" ht="9">
      <c r="A67" s="72" t="s">
        <v>803</v>
      </c>
      <c r="B67" s="74">
        <v>0</v>
      </c>
      <c r="C67" s="86">
        <v>0</v>
      </c>
      <c r="D67" s="86">
        <v>0</v>
      </c>
      <c r="E67" s="86">
        <v>0</v>
      </c>
      <c r="F67" s="86">
        <v>0</v>
      </c>
      <c r="G67" s="86">
        <v>0</v>
      </c>
      <c r="H67" s="75">
        <f t="shared" si="0"/>
        <v>0</v>
      </c>
      <c r="I67" s="187">
        <f t="shared" si="1"/>
        <v>0</v>
      </c>
      <c r="J67" s="220" t="s">
        <v>86</v>
      </c>
      <c r="K67" s="78" t="s">
        <v>751</v>
      </c>
      <c r="L67" s="79"/>
      <c r="M67" s="80"/>
      <c r="N67" s="88"/>
      <c r="O67" s="84">
        <v>2</v>
      </c>
      <c r="P67" s="215">
        <v>1396</v>
      </c>
    </row>
    <row r="68" spans="1:16" s="85" customFormat="1" ht="9">
      <c r="A68" s="72" t="s">
        <v>804</v>
      </c>
      <c r="B68" s="74">
        <v>0</v>
      </c>
      <c r="C68" s="86">
        <v>0</v>
      </c>
      <c r="D68" s="86">
        <v>0</v>
      </c>
      <c r="E68" s="86">
        <v>0</v>
      </c>
      <c r="F68" s="86">
        <v>0</v>
      </c>
      <c r="G68" s="86">
        <v>0</v>
      </c>
      <c r="H68" s="75">
        <f t="shared" si="0"/>
        <v>0</v>
      </c>
      <c r="I68" s="187">
        <f t="shared" si="1"/>
        <v>0</v>
      </c>
      <c r="J68" s="220" t="s">
        <v>751</v>
      </c>
      <c r="K68" s="78" t="s">
        <v>805</v>
      </c>
      <c r="L68" s="79" t="s">
        <v>806</v>
      </c>
      <c r="M68" s="80" t="s">
        <v>214</v>
      </c>
      <c r="N68" s="88"/>
      <c r="O68" s="84">
        <v>4</v>
      </c>
      <c r="P68" s="215">
        <v>2020</v>
      </c>
    </row>
    <row r="69" spans="1:16" s="85" customFormat="1" ht="9">
      <c r="A69" s="72" t="s">
        <v>807</v>
      </c>
      <c r="B69" s="74">
        <v>0</v>
      </c>
      <c r="C69" s="86">
        <v>0</v>
      </c>
      <c r="D69" s="86">
        <v>0</v>
      </c>
      <c r="E69" s="86">
        <v>0</v>
      </c>
      <c r="F69" s="86">
        <v>0</v>
      </c>
      <c r="G69" s="86">
        <v>0</v>
      </c>
      <c r="H69" s="75">
        <f t="shared" si="0"/>
        <v>0</v>
      </c>
      <c r="I69" s="187">
        <f t="shared" si="1"/>
        <v>0</v>
      </c>
      <c r="J69" s="220" t="s">
        <v>751</v>
      </c>
      <c r="K69" s="78"/>
      <c r="L69" s="79"/>
      <c r="M69" s="80"/>
      <c r="N69" s="88"/>
      <c r="O69" s="84">
        <v>1</v>
      </c>
      <c r="P69" s="215">
        <v>660</v>
      </c>
    </row>
    <row r="70" spans="1:16" s="85" customFormat="1" ht="9">
      <c r="A70" s="72" t="s">
        <v>808</v>
      </c>
      <c r="B70" s="74">
        <v>0</v>
      </c>
      <c r="C70" s="86">
        <v>0</v>
      </c>
      <c r="D70" s="86">
        <v>0</v>
      </c>
      <c r="E70" s="86">
        <v>0</v>
      </c>
      <c r="F70" s="86">
        <v>0</v>
      </c>
      <c r="G70" s="86">
        <v>0</v>
      </c>
      <c r="H70" s="75">
        <f t="shared" si="0"/>
        <v>0</v>
      </c>
      <c r="I70" s="187">
        <f t="shared" si="1"/>
        <v>0</v>
      </c>
      <c r="J70" s="220" t="s">
        <v>129</v>
      </c>
      <c r="K70" s="78" t="s">
        <v>790</v>
      </c>
      <c r="L70" s="79"/>
      <c r="M70" s="80"/>
      <c r="N70" s="88"/>
      <c r="O70" s="84">
        <v>2</v>
      </c>
      <c r="P70" s="215">
        <v>3880</v>
      </c>
    </row>
    <row r="71" spans="1:16" s="85" customFormat="1" ht="9">
      <c r="A71" s="72" t="s">
        <v>809</v>
      </c>
      <c r="B71" s="74">
        <v>0</v>
      </c>
      <c r="C71" s="86">
        <v>0</v>
      </c>
      <c r="D71" s="86">
        <v>0</v>
      </c>
      <c r="E71" s="86">
        <v>0</v>
      </c>
      <c r="F71" s="86">
        <v>0</v>
      </c>
      <c r="G71" s="86">
        <v>0</v>
      </c>
      <c r="H71" s="75">
        <f t="shared" si="0"/>
        <v>0</v>
      </c>
      <c r="I71" s="187">
        <f t="shared" si="1"/>
        <v>0</v>
      </c>
      <c r="J71" s="220" t="s">
        <v>581</v>
      </c>
      <c r="K71" s="78" t="s">
        <v>751</v>
      </c>
      <c r="L71" s="79"/>
      <c r="M71" s="80"/>
      <c r="N71" s="88"/>
      <c r="O71" s="84">
        <v>2</v>
      </c>
      <c r="P71" s="215">
        <v>2696</v>
      </c>
    </row>
    <row r="72" spans="1:16" s="85" customFormat="1" ht="9">
      <c r="A72" s="72" t="s">
        <v>810</v>
      </c>
      <c r="B72" s="74">
        <v>0</v>
      </c>
      <c r="C72" s="86">
        <v>0</v>
      </c>
      <c r="D72" s="86">
        <v>0</v>
      </c>
      <c r="E72" s="86">
        <v>0</v>
      </c>
      <c r="F72" s="86">
        <v>0</v>
      </c>
      <c r="G72" s="86">
        <v>0</v>
      </c>
      <c r="H72" s="75">
        <f t="shared" si="0"/>
        <v>0</v>
      </c>
      <c r="I72" s="187">
        <f t="shared" si="1"/>
        <v>0</v>
      </c>
      <c r="J72" s="220" t="s">
        <v>129</v>
      </c>
      <c r="K72" s="78" t="s">
        <v>581</v>
      </c>
      <c r="L72" s="79" t="s">
        <v>214</v>
      </c>
      <c r="M72" s="80"/>
      <c r="N72" s="88"/>
      <c r="O72" s="84">
        <v>3</v>
      </c>
      <c r="P72" s="215">
        <v>3880</v>
      </c>
    </row>
    <row r="73" spans="1:16" s="85" customFormat="1" ht="9">
      <c r="A73" s="72" t="s">
        <v>811</v>
      </c>
      <c r="B73" s="74">
        <v>0</v>
      </c>
      <c r="C73" s="86">
        <v>0</v>
      </c>
      <c r="D73" s="86">
        <v>0</v>
      </c>
      <c r="E73" s="86">
        <v>0</v>
      </c>
      <c r="F73" s="86">
        <v>0</v>
      </c>
      <c r="G73" s="86">
        <v>0</v>
      </c>
      <c r="H73" s="75">
        <f t="shared" si="0"/>
        <v>0</v>
      </c>
      <c r="I73" s="187">
        <f t="shared" si="1"/>
        <v>0</v>
      </c>
      <c r="J73" s="220" t="s">
        <v>751</v>
      </c>
      <c r="K73" s="78"/>
      <c r="L73" s="79"/>
      <c r="M73" s="80"/>
      <c r="N73" s="88"/>
      <c r="O73" s="84">
        <v>1</v>
      </c>
      <c r="P73" s="215">
        <v>660</v>
      </c>
    </row>
    <row r="74" spans="1:16" s="85" customFormat="1" ht="9">
      <c r="A74" s="72" t="s">
        <v>812</v>
      </c>
      <c r="B74" s="74">
        <v>0</v>
      </c>
      <c r="C74" s="86">
        <v>0</v>
      </c>
      <c r="D74" s="86">
        <v>0</v>
      </c>
      <c r="E74" s="86">
        <v>0</v>
      </c>
      <c r="F74" s="86">
        <v>0</v>
      </c>
      <c r="G74" s="86">
        <v>0</v>
      </c>
      <c r="H74" s="75">
        <f t="shared" si="0"/>
        <v>0</v>
      </c>
      <c r="I74" s="187">
        <f t="shared" si="1"/>
        <v>0</v>
      </c>
      <c r="J74" s="220" t="s">
        <v>60</v>
      </c>
      <c r="K74" s="78"/>
      <c r="L74" s="79"/>
      <c r="M74" s="80"/>
      <c r="N74" s="88"/>
      <c r="O74" s="84">
        <v>1</v>
      </c>
      <c r="P74" s="215">
        <v>1113.6</v>
      </c>
    </row>
    <row r="75" spans="1:16" s="85" customFormat="1" ht="9">
      <c r="A75" s="72" t="s">
        <v>813</v>
      </c>
      <c r="B75" s="74">
        <v>0</v>
      </c>
      <c r="C75" s="86">
        <v>0</v>
      </c>
      <c r="D75" s="86">
        <v>0</v>
      </c>
      <c r="E75" s="86">
        <v>0</v>
      </c>
      <c r="F75" s="86">
        <v>0</v>
      </c>
      <c r="G75" s="86">
        <v>0</v>
      </c>
      <c r="H75" s="75">
        <f aca="true" t="shared" si="2" ref="H75:H86">(B75+C75+D75+E75+F75+G75)</f>
        <v>0</v>
      </c>
      <c r="I75" s="187">
        <f aca="true" t="shared" si="3" ref="I75:I86">(H75*168.68)</f>
        <v>0</v>
      </c>
      <c r="J75" s="220" t="s">
        <v>214</v>
      </c>
      <c r="K75" s="78" t="s">
        <v>26</v>
      </c>
      <c r="L75" s="79"/>
      <c r="M75" s="80"/>
      <c r="N75" s="88"/>
      <c r="O75" s="84">
        <v>2</v>
      </c>
      <c r="P75" s="215">
        <v>720</v>
      </c>
    </row>
    <row r="76" spans="1:16" s="85" customFormat="1" ht="9">
      <c r="A76" s="72" t="s">
        <v>814</v>
      </c>
      <c r="B76" s="74">
        <v>0</v>
      </c>
      <c r="C76" s="86">
        <v>0</v>
      </c>
      <c r="D76" s="86">
        <v>0</v>
      </c>
      <c r="E76" s="86">
        <v>0</v>
      </c>
      <c r="F76" s="86">
        <v>0</v>
      </c>
      <c r="G76" s="86">
        <v>0</v>
      </c>
      <c r="H76" s="75">
        <f t="shared" si="2"/>
        <v>0</v>
      </c>
      <c r="I76" s="187">
        <f t="shared" si="3"/>
        <v>0</v>
      </c>
      <c r="J76" s="220" t="s">
        <v>815</v>
      </c>
      <c r="K76" s="78" t="s">
        <v>751</v>
      </c>
      <c r="L76" s="79"/>
      <c r="M76" s="80"/>
      <c r="N76" s="88"/>
      <c r="O76" s="84">
        <v>2</v>
      </c>
      <c r="P76" s="215">
        <v>2696</v>
      </c>
    </row>
    <row r="77" spans="1:16" s="85" customFormat="1" ht="9">
      <c r="A77" s="72" t="s">
        <v>816</v>
      </c>
      <c r="B77" s="74">
        <v>0</v>
      </c>
      <c r="C77" s="86">
        <v>0</v>
      </c>
      <c r="D77" s="86">
        <v>0</v>
      </c>
      <c r="E77" s="86">
        <v>0</v>
      </c>
      <c r="F77" s="86">
        <v>0</v>
      </c>
      <c r="G77" s="86">
        <v>0</v>
      </c>
      <c r="H77" s="75">
        <f t="shared" si="2"/>
        <v>0</v>
      </c>
      <c r="I77" s="187">
        <f t="shared" si="3"/>
        <v>0</v>
      </c>
      <c r="J77" s="220" t="s">
        <v>805</v>
      </c>
      <c r="K77" s="78" t="s">
        <v>129</v>
      </c>
      <c r="L77" s="79"/>
      <c r="M77" s="80"/>
      <c r="N77" s="88"/>
      <c r="O77" s="84">
        <v>2</v>
      </c>
      <c r="P77" s="215">
        <v>5016</v>
      </c>
    </row>
    <row r="78" spans="1:16" s="85" customFormat="1" ht="9">
      <c r="A78" s="72" t="s">
        <v>817</v>
      </c>
      <c r="B78" s="74">
        <v>0</v>
      </c>
      <c r="C78" s="86">
        <v>0</v>
      </c>
      <c r="D78" s="86">
        <v>0</v>
      </c>
      <c r="E78" s="86">
        <v>0</v>
      </c>
      <c r="F78" s="86">
        <v>0</v>
      </c>
      <c r="G78" s="86">
        <v>0</v>
      </c>
      <c r="H78" s="75">
        <f t="shared" si="2"/>
        <v>0</v>
      </c>
      <c r="I78" s="187">
        <f t="shared" si="3"/>
        <v>0</v>
      </c>
      <c r="J78" s="220" t="s">
        <v>818</v>
      </c>
      <c r="K78" s="78" t="s">
        <v>71</v>
      </c>
      <c r="L78" s="79"/>
      <c r="M78" s="80"/>
      <c r="N78" s="88"/>
      <c r="O78" s="84">
        <v>2</v>
      </c>
      <c r="P78" s="215">
        <v>4240</v>
      </c>
    </row>
    <row r="79" spans="1:16" s="85" customFormat="1" ht="9">
      <c r="A79" s="72" t="s">
        <v>819</v>
      </c>
      <c r="B79" s="74">
        <v>0</v>
      </c>
      <c r="C79" s="86">
        <v>0</v>
      </c>
      <c r="D79" s="86">
        <v>0</v>
      </c>
      <c r="E79" s="86">
        <v>0</v>
      </c>
      <c r="F79" s="86">
        <v>0</v>
      </c>
      <c r="G79" s="86">
        <v>0</v>
      </c>
      <c r="H79" s="75">
        <f t="shared" si="2"/>
        <v>0</v>
      </c>
      <c r="I79" s="187">
        <f t="shared" si="3"/>
        <v>0</v>
      </c>
      <c r="J79" s="220" t="s">
        <v>129</v>
      </c>
      <c r="K79" s="78" t="s">
        <v>805</v>
      </c>
      <c r="L79" s="79"/>
      <c r="M79" s="80"/>
      <c r="N79" s="88"/>
      <c r="O79" s="84">
        <v>2</v>
      </c>
      <c r="P79" s="215">
        <v>1300</v>
      </c>
    </row>
    <row r="80" spans="1:16" s="85" customFormat="1" ht="9">
      <c r="A80" s="72" t="s">
        <v>820</v>
      </c>
      <c r="B80" s="74">
        <v>0</v>
      </c>
      <c r="C80" s="86">
        <v>0</v>
      </c>
      <c r="D80" s="86">
        <v>0</v>
      </c>
      <c r="E80" s="86">
        <v>0</v>
      </c>
      <c r="F80" s="86">
        <v>0</v>
      </c>
      <c r="G80" s="86">
        <v>0</v>
      </c>
      <c r="H80" s="75">
        <f t="shared" si="2"/>
        <v>0</v>
      </c>
      <c r="I80" s="187">
        <f t="shared" si="3"/>
        <v>0</v>
      </c>
      <c r="J80" s="220" t="s">
        <v>635</v>
      </c>
      <c r="K80" s="78"/>
      <c r="L80" s="79"/>
      <c r="M80" s="80"/>
      <c r="N80" s="88"/>
      <c r="O80" s="84">
        <v>1</v>
      </c>
      <c r="P80" s="215">
        <v>328</v>
      </c>
    </row>
    <row r="81" spans="1:16" s="85" customFormat="1" ht="9">
      <c r="A81" s="72" t="s">
        <v>821</v>
      </c>
      <c r="B81" s="74">
        <v>0</v>
      </c>
      <c r="C81" s="86">
        <v>0</v>
      </c>
      <c r="D81" s="86">
        <v>0</v>
      </c>
      <c r="E81" s="86">
        <v>0</v>
      </c>
      <c r="F81" s="86">
        <v>0</v>
      </c>
      <c r="G81" s="86">
        <v>0</v>
      </c>
      <c r="H81" s="75">
        <f t="shared" si="2"/>
        <v>0</v>
      </c>
      <c r="I81" s="187">
        <f t="shared" si="3"/>
        <v>0</v>
      </c>
      <c r="J81" s="220" t="s">
        <v>86</v>
      </c>
      <c r="K81" s="78" t="s">
        <v>568</v>
      </c>
      <c r="L81" s="79"/>
      <c r="M81" s="80"/>
      <c r="N81" s="88"/>
      <c r="O81" s="84">
        <v>2</v>
      </c>
      <c r="P81" s="215">
        <v>2676</v>
      </c>
    </row>
    <row r="82" spans="1:16" s="85" customFormat="1" ht="18">
      <c r="A82" s="72" t="s">
        <v>822</v>
      </c>
      <c r="B82" s="74">
        <v>0</v>
      </c>
      <c r="C82" s="86">
        <v>0</v>
      </c>
      <c r="D82" s="86">
        <v>0</v>
      </c>
      <c r="E82" s="86">
        <v>0</v>
      </c>
      <c r="F82" s="86">
        <v>0</v>
      </c>
      <c r="G82" s="86">
        <v>0</v>
      </c>
      <c r="H82" s="75">
        <f t="shared" si="2"/>
        <v>0</v>
      </c>
      <c r="I82" s="187">
        <f t="shared" si="3"/>
        <v>0</v>
      </c>
      <c r="J82" s="220" t="s">
        <v>823</v>
      </c>
      <c r="K82" s="78"/>
      <c r="L82" s="79"/>
      <c r="M82" s="80"/>
      <c r="N82" s="88"/>
      <c r="O82" s="84">
        <v>1</v>
      </c>
      <c r="P82" s="215">
        <v>6705.6</v>
      </c>
    </row>
    <row r="83" spans="1:16" s="85" customFormat="1" ht="18">
      <c r="A83" s="72" t="s">
        <v>824</v>
      </c>
      <c r="B83" s="74">
        <v>0</v>
      </c>
      <c r="C83" s="86">
        <v>0</v>
      </c>
      <c r="D83" s="86">
        <v>0</v>
      </c>
      <c r="E83" s="86">
        <v>0</v>
      </c>
      <c r="F83" s="86">
        <v>0</v>
      </c>
      <c r="G83" s="86">
        <v>0</v>
      </c>
      <c r="H83" s="75">
        <f t="shared" si="2"/>
        <v>0</v>
      </c>
      <c r="I83" s="187">
        <f t="shared" si="3"/>
        <v>0</v>
      </c>
      <c r="J83" s="220" t="s">
        <v>825</v>
      </c>
      <c r="K83" s="78"/>
      <c r="L83" s="79"/>
      <c r="M83" s="80"/>
      <c r="N83" s="88"/>
      <c r="O83" s="84">
        <v>1</v>
      </c>
      <c r="P83" s="215">
        <v>1624</v>
      </c>
    </row>
    <row r="84" spans="1:16" s="85" customFormat="1" ht="9">
      <c r="A84" s="72" t="s">
        <v>826</v>
      </c>
      <c r="B84" s="74">
        <v>0</v>
      </c>
      <c r="C84" s="86">
        <v>0</v>
      </c>
      <c r="D84" s="86">
        <v>0</v>
      </c>
      <c r="E84" s="86">
        <v>0</v>
      </c>
      <c r="F84" s="86">
        <v>0</v>
      </c>
      <c r="G84" s="86">
        <v>0</v>
      </c>
      <c r="H84" s="75">
        <f t="shared" si="2"/>
        <v>0</v>
      </c>
      <c r="I84" s="187">
        <f t="shared" si="3"/>
        <v>0</v>
      </c>
      <c r="J84" s="220" t="s">
        <v>751</v>
      </c>
      <c r="K84" s="78" t="s">
        <v>581</v>
      </c>
      <c r="L84" s="79"/>
      <c r="M84" s="80"/>
      <c r="N84" s="88"/>
      <c r="O84" s="84">
        <v>2</v>
      </c>
      <c r="P84" s="215">
        <v>2132</v>
      </c>
    </row>
    <row r="85" spans="1:16" s="85" customFormat="1" ht="9">
      <c r="A85" s="72" t="s">
        <v>827</v>
      </c>
      <c r="B85" s="74">
        <v>0</v>
      </c>
      <c r="C85" s="86">
        <v>0</v>
      </c>
      <c r="D85" s="86">
        <v>0</v>
      </c>
      <c r="E85" s="86">
        <v>0</v>
      </c>
      <c r="F85" s="86">
        <v>0</v>
      </c>
      <c r="G85" s="86">
        <v>0</v>
      </c>
      <c r="H85" s="75">
        <f t="shared" si="2"/>
        <v>0</v>
      </c>
      <c r="I85" s="187">
        <f t="shared" si="3"/>
        <v>0</v>
      </c>
      <c r="J85" s="220" t="s">
        <v>24</v>
      </c>
      <c r="K85" s="78"/>
      <c r="L85" s="79"/>
      <c r="M85" s="80"/>
      <c r="N85" s="88"/>
      <c r="O85" s="84">
        <v>1</v>
      </c>
      <c r="P85" s="215">
        <v>313.936</v>
      </c>
    </row>
    <row r="86" spans="1:16" s="85" customFormat="1" ht="18.75" thickBot="1">
      <c r="A86" s="72" t="s">
        <v>828</v>
      </c>
      <c r="B86" s="74">
        <v>0</v>
      </c>
      <c r="C86" s="86">
        <v>0</v>
      </c>
      <c r="D86" s="86">
        <v>0</v>
      </c>
      <c r="E86" s="86">
        <v>0</v>
      </c>
      <c r="F86" s="86">
        <v>0</v>
      </c>
      <c r="G86" s="86">
        <v>0</v>
      </c>
      <c r="H86" s="75">
        <f t="shared" si="2"/>
        <v>0</v>
      </c>
      <c r="I86" s="187">
        <f t="shared" si="3"/>
        <v>0</v>
      </c>
      <c r="J86" s="220" t="s">
        <v>662</v>
      </c>
      <c r="K86" s="78" t="s">
        <v>829</v>
      </c>
      <c r="L86" s="79" t="s">
        <v>214</v>
      </c>
      <c r="M86" s="80"/>
      <c r="N86" s="88"/>
      <c r="O86" s="84">
        <v>3</v>
      </c>
      <c r="P86" s="217">
        <v>3917.55</v>
      </c>
    </row>
    <row r="87" spans="2:16" ht="9.75" thickBot="1">
      <c r="B87" s="93">
        <f aca="true" t="shared" si="4" ref="B87:I87">SUM(B11:B86)</f>
        <v>4</v>
      </c>
      <c r="C87" s="93">
        <f t="shared" si="4"/>
        <v>22</v>
      </c>
      <c r="D87" s="93">
        <f t="shared" si="4"/>
        <v>24</v>
      </c>
      <c r="E87" s="94">
        <f t="shared" si="4"/>
        <v>25</v>
      </c>
      <c r="F87" s="93">
        <f t="shared" si="4"/>
        <v>25</v>
      </c>
      <c r="G87" s="93">
        <f t="shared" si="4"/>
        <v>25</v>
      </c>
      <c r="H87" s="93">
        <f t="shared" si="4"/>
        <v>125</v>
      </c>
      <c r="I87" s="98">
        <f t="shared" si="4"/>
        <v>21085.000000000007</v>
      </c>
      <c r="O87" s="97">
        <f>SUM(O11:O86)</f>
        <v>119</v>
      </c>
      <c r="P87" s="218">
        <v>114999.99800000002</v>
      </c>
    </row>
    <row r="88" spans="2:15" ht="9.75" thickBot="1">
      <c r="B88" s="98">
        <f aca="true" t="shared" si="5" ref="B88:G88">(B87*168.68)</f>
        <v>674.72</v>
      </c>
      <c r="C88" s="98">
        <f t="shared" si="5"/>
        <v>3710.96</v>
      </c>
      <c r="D88" s="98">
        <f t="shared" si="5"/>
        <v>4048.32</v>
      </c>
      <c r="E88" s="98">
        <f t="shared" si="5"/>
        <v>4217</v>
      </c>
      <c r="F88" s="98">
        <f t="shared" si="5"/>
        <v>4217</v>
      </c>
      <c r="G88" s="98">
        <f t="shared" si="5"/>
        <v>4217</v>
      </c>
      <c r="H88" s="99"/>
      <c r="I88" s="208"/>
      <c r="O88" s="101"/>
    </row>
    <row r="89" ht="9">
      <c r="O89" s="102"/>
    </row>
  </sheetData>
  <sheetProtection/>
  <mergeCells count="12">
    <mergeCell ref="J9:N10"/>
    <mergeCell ref="A7:P7"/>
    <mergeCell ref="A8:P8"/>
    <mergeCell ref="A6:P6"/>
    <mergeCell ref="P9:P10"/>
    <mergeCell ref="O9:O10"/>
    <mergeCell ref="A15:A16"/>
    <mergeCell ref="J1:O1"/>
    <mergeCell ref="J2:O2"/>
    <mergeCell ref="J3:O3"/>
    <mergeCell ref="J5:O5"/>
    <mergeCell ref="B9:I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07"/>
  <sheetViews>
    <sheetView zoomScalePageLayoutView="0" workbookViewId="0" topLeftCell="A1">
      <selection activeCell="A7" sqref="A7:P7"/>
    </sheetView>
  </sheetViews>
  <sheetFormatPr defaultColWidth="11.57421875" defaultRowHeight="15"/>
  <cols>
    <col min="1" max="1" width="12.140625" style="151" bestFit="1" customWidth="1"/>
    <col min="2" max="2" width="4.28125" style="92" hidden="1" customWidth="1"/>
    <col min="3" max="6" width="6.7109375" style="92" hidden="1" customWidth="1"/>
    <col min="7" max="7" width="6.421875" style="92" hidden="1" customWidth="1"/>
    <col min="8" max="8" width="5.57421875" style="92" bestFit="1" customWidth="1"/>
    <col min="9" max="9" width="7.140625" style="124" bestFit="1" customWidth="1"/>
    <col min="10" max="10" width="16.140625" style="61" bestFit="1" customWidth="1"/>
    <col min="11" max="12" width="11.7109375" style="61" bestFit="1" customWidth="1"/>
    <col min="13" max="13" width="12.57421875" style="61" bestFit="1" customWidth="1"/>
    <col min="14" max="14" width="11.7109375" style="61" bestFit="1" customWidth="1"/>
    <col min="15" max="15" width="9.421875" style="105" customWidth="1"/>
    <col min="16" max="16" width="11.57421875" style="96" customWidth="1"/>
    <col min="17" max="16384" width="11.57421875" style="61" customWidth="1"/>
  </cols>
  <sheetData>
    <row r="1" spans="10:17" s="24" customFormat="1" ht="11.25">
      <c r="J1" s="309" t="s">
        <v>1766</v>
      </c>
      <c r="K1" s="309"/>
      <c r="L1" s="309"/>
      <c r="M1" s="309"/>
      <c r="N1" s="309"/>
      <c r="O1" s="309"/>
      <c r="P1" s="306"/>
      <c r="Q1" s="306"/>
    </row>
    <row r="2" spans="10:17" s="24" customFormat="1" ht="11.25">
      <c r="J2" s="309" t="s">
        <v>1767</v>
      </c>
      <c r="K2" s="309"/>
      <c r="L2" s="309"/>
      <c r="M2" s="309"/>
      <c r="N2" s="309"/>
      <c r="O2" s="309"/>
      <c r="P2" s="306"/>
      <c r="Q2" s="306"/>
    </row>
    <row r="3" spans="10:17" s="24" customFormat="1" ht="11.25">
      <c r="J3" s="309" t="s">
        <v>1769</v>
      </c>
      <c r="K3" s="309"/>
      <c r="L3" s="309"/>
      <c r="M3" s="309"/>
      <c r="N3" s="309"/>
      <c r="O3" s="309"/>
      <c r="P3" s="306"/>
      <c r="Q3" s="306"/>
    </row>
    <row r="4" spans="10:15" s="24" customFormat="1" ht="11.25">
      <c r="J4" s="60"/>
      <c r="K4" s="307"/>
      <c r="L4" s="307"/>
      <c r="M4" s="307"/>
      <c r="N4" s="307"/>
      <c r="O4" s="307"/>
    </row>
    <row r="5" spans="10:17" s="24" customFormat="1" ht="11.25">
      <c r="J5" s="309" t="s">
        <v>1768</v>
      </c>
      <c r="K5" s="309"/>
      <c r="L5" s="309"/>
      <c r="M5" s="309"/>
      <c r="N5" s="309"/>
      <c r="O5" s="309"/>
      <c r="P5" s="306"/>
      <c r="Q5" s="306"/>
    </row>
    <row r="6" spans="1:17" s="24" customFormat="1" ht="11.25">
      <c r="A6" s="357" t="s">
        <v>1798</v>
      </c>
      <c r="B6" s="357"/>
      <c r="C6" s="357"/>
      <c r="D6" s="357"/>
      <c r="E6" s="357"/>
      <c r="F6" s="357"/>
      <c r="G6" s="357"/>
      <c r="H6" s="357"/>
      <c r="I6" s="357"/>
      <c r="J6" s="357"/>
      <c r="K6" s="357"/>
      <c r="L6" s="357"/>
      <c r="M6" s="357"/>
      <c r="N6" s="357"/>
      <c r="O6" s="357"/>
      <c r="P6" s="357"/>
      <c r="Q6" s="306"/>
    </row>
    <row r="7" spans="1:17" s="24" customFormat="1" ht="27" customHeight="1">
      <c r="A7" s="460" t="s">
        <v>1800</v>
      </c>
      <c r="B7" s="460"/>
      <c r="C7" s="460"/>
      <c r="D7" s="460"/>
      <c r="E7" s="460"/>
      <c r="F7" s="460"/>
      <c r="G7" s="460"/>
      <c r="H7" s="460"/>
      <c r="I7" s="460"/>
      <c r="J7" s="460"/>
      <c r="K7" s="460"/>
      <c r="L7" s="460"/>
      <c r="M7" s="460"/>
      <c r="N7" s="460"/>
      <c r="O7" s="460"/>
      <c r="P7" s="460"/>
      <c r="Q7" s="306"/>
    </row>
    <row r="8" spans="1:16" ht="9.75" thickBot="1">
      <c r="A8" s="407" t="s">
        <v>1782</v>
      </c>
      <c r="B8" s="407"/>
      <c r="C8" s="407"/>
      <c r="D8" s="407"/>
      <c r="E8" s="407"/>
      <c r="F8" s="407"/>
      <c r="G8" s="407"/>
      <c r="H8" s="407"/>
      <c r="I8" s="407"/>
      <c r="J8" s="407"/>
      <c r="K8" s="407"/>
      <c r="L8" s="407"/>
      <c r="M8" s="407"/>
      <c r="N8" s="407"/>
      <c r="O8" s="407"/>
      <c r="P8" s="407"/>
    </row>
    <row r="9" spans="1:16" s="109" customFormat="1" ht="9.75" customHeight="1" thickBot="1">
      <c r="A9" s="152"/>
      <c r="B9" s="343" t="s">
        <v>0</v>
      </c>
      <c r="C9" s="344"/>
      <c r="D9" s="344"/>
      <c r="E9" s="344"/>
      <c r="F9" s="344"/>
      <c r="G9" s="344"/>
      <c r="H9" s="344"/>
      <c r="I9" s="345"/>
      <c r="J9" s="330" t="s">
        <v>1</v>
      </c>
      <c r="K9" s="409"/>
      <c r="L9" s="409"/>
      <c r="M9" s="409"/>
      <c r="N9" s="410"/>
      <c r="O9" s="341" t="s">
        <v>2</v>
      </c>
      <c r="P9" s="379" t="s">
        <v>3</v>
      </c>
    </row>
    <row r="10" spans="1:16" s="109" customFormat="1" ht="9.75" thickBot="1">
      <c r="A10" s="153" t="s">
        <v>4</v>
      </c>
      <c r="B10" s="69" t="s">
        <v>5</v>
      </c>
      <c r="C10" s="69" t="s">
        <v>6</v>
      </c>
      <c r="D10" s="69" t="s">
        <v>7</v>
      </c>
      <c r="E10" s="69" t="s">
        <v>8</v>
      </c>
      <c r="F10" s="69" t="s">
        <v>9</v>
      </c>
      <c r="G10" s="69" t="s">
        <v>10</v>
      </c>
      <c r="H10" s="69" t="s">
        <v>11</v>
      </c>
      <c r="I10" s="70" t="s">
        <v>12</v>
      </c>
      <c r="J10" s="411"/>
      <c r="K10" s="412"/>
      <c r="L10" s="412"/>
      <c r="M10" s="412"/>
      <c r="N10" s="413"/>
      <c r="O10" s="342"/>
      <c r="P10" s="382"/>
    </row>
    <row r="11" spans="1:16" s="85" customFormat="1" ht="9">
      <c r="A11" s="414" t="s">
        <v>831</v>
      </c>
      <c r="B11" s="74">
        <v>0</v>
      </c>
      <c r="C11" s="74">
        <v>0</v>
      </c>
      <c r="D11" s="74">
        <v>0</v>
      </c>
      <c r="E11" s="74">
        <v>0</v>
      </c>
      <c r="F11" s="74">
        <v>0</v>
      </c>
      <c r="G11" s="74">
        <v>0</v>
      </c>
      <c r="H11" s="186">
        <f aca="true" t="shared" si="0" ref="H11:H74">(B11+C11+D11+E11+F11+G11)</f>
        <v>0</v>
      </c>
      <c r="I11" s="188">
        <f aca="true" t="shared" si="1" ref="I11:I74">(H11*168.68)</f>
        <v>0</v>
      </c>
      <c r="J11" s="77" t="s">
        <v>114</v>
      </c>
      <c r="K11" s="78" t="s">
        <v>60</v>
      </c>
      <c r="L11" s="79" t="s">
        <v>60</v>
      </c>
      <c r="M11" s="80" t="s">
        <v>104</v>
      </c>
      <c r="N11" s="81" t="s">
        <v>104</v>
      </c>
      <c r="O11" s="84">
        <v>5</v>
      </c>
      <c r="P11" s="113">
        <v>1925.36</v>
      </c>
    </row>
    <row r="12" spans="1:16" s="85" customFormat="1" ht="19.5" customHeight="1">
      <c r="A12" s="349"/>
      <c r="B12" s="74">
        <v>0</v>
      </c>
      <c r="C12" s="86">
        <v>0</v>
      </c>
      <c r="D12" s="86">
        <v>0</v>
      </c>
      <c r="E12" s="86">
        <v>0</v>
      </c>
      <c r="F12" s="86">
        <v>0</v>
      </c>
      <c r="G12" s="86">
        <v>0</v>
      </c>
      <c r="H12" s="186">
        <f t="shared" si="0"/>
        <v>0</v>
      </c>
      <c r="I12" s="188">
        <f t="shared" si="1"/>
        <v>0</v>
      </c>
      <c r="J12" s="87" t="s">
        <v>60</v>
      </c>
      <c r="K12" s="78" t="s">
        <v>832</v>
      </c>
      <c r="L12" s="79" t="s">
        <v>104</v>
      </c>
      <c r="M12" s="80" t="s">
        <v>60</v>
      </c>
      <c r="N12" s="88"/>
      <c r="O12" s="84">
        <v>4</v>
      </c>
      <c r="P12" s="113">
        <v>2661.04</v>
      </c>
    </row>
    <row r="13" spans="1:16" s="85" customFormat="1" ht="9">
      <c r="A13" s="155" t="s">
        <v>833</v>
      </c>
      <c r="B13" s="74">
        <v>0</v>
      </c>
      <c r="C13" s="86">
        <v>0</v>
      </c>
      <c r="D13" s="86">
        <v>0</v>
      </c>
      <c r="E13" s="86">
        <v>0</v>
      </c>
      <c r="F13" s="86">
        <v>0</v>
      </c>
      <c r="G13" s="86">
        <v>0</v>
      </c>
      <c r="H13" s="186">
        <f t="shared" si="0"/>
        <v>0</v>
      </c>
      <c r="I13" s="188">
        <f t="shared" si="1"/>
        <v>0</v>
      </c>
      <c r="J13" s="87" t="s">
        <v>42</v>
      </c>
      <c r="K13" s="78"/>
      <c r="L13" s="79"/>
      <c r="M13" s="80"/>
      <c r="N13" s="88"/>
      <c r="O13" s="84">
        <v>1</v>
      </c>
      <c r="P13" s="113">
        <v>400</v>
      </c>
    </row>
    <row r="14" spans="1:16" s="85" customFormat="1" ht="18">
      <c r="A14" s="348" t="s">
        <v>834</v>
      </c>
      <c r="B14" s="74">
        <v>0</v>
      </c>
      <c r="C14" s="86">
        <v>0</v>
      </c>
      <c r="D14" s="86">
        <v>0</v>
      </c>
      <c r="E14" s="86">
        <v>0</v>
      </c>
      <c r="F14" s="86">
        <v>0</v>
      </c>
      <c r="G14" s="86">
        <v>0</v>
      </c>
      <c r="H14" s="186">
        <f t="shared" si="0"/>
        <v>0</v>
      </c>
      <c r="I14" s="188">
        <f t="shared" si="1"/>
        <v>0</v>
      </c>
      <c r="J14" s="87" t="s">
        <v>835</v>
      </c>
      <c r="K14" s="78" t="s">
        <v>104</v>
      </c>
      <c r="L14" s="79" t="s">
        <v>60</v>
      </c>
      <c r="M14" s="80" t="s">
        <v>60</v>
      </c>
      <c r="N14" s="88" t="s">
        <v>635</v>
      </c>
      <c r="O14" s="84">
        <v>5</v>
      </c>
      <c r="P14" s="113">
        <v>2518.152</v>
      </c>
    </row>
    <row r="15" spans="1:16" s="85" customFormat="1" ht="9">
      <c r="A15" s="349"/>
      <c r="B15" s="74">
        <v>0</v>
      </c>
      <c r="C15" s="86">
        <v>0</v>
      </c>
      <c r="D15" s="86">
        <v>0</v>
      </c>
      <c r="E15" s="86">
        <v>0</v>
      </c>
      <c r="F15" s="86">
        <v>0</v>
      </c>
      <c r="G15" s="86">
        <v>0</v>
      </c>
      <c r="H15" s="186">
        <f t="shared" si="0"/>
        <v>0</v>
      </c>
      <c r="I15" s="188">
        <f t="shared" si="1"/>
        <v>0</v>
      </c>
      <c r="J15" s="87" t="s">
        <v>836</v>
      </c>
      <c r="K15" s="78" t="s">
        <v>837</v>
      </c>
      <c r="L15" s="79" t="s">
        <v>60</v>
      </c>
      <c r="M15" s="80" t="s">
        <v>60</v>
      </c>
      <c r="N15" s="88" t="s">
        <v>104</v>
      </c>
      <c r="O15" s="84">
        <v>5</v>
      </c>
      <c r="P15" s="113">
        <v>2456.192</v>
      </c>
    </row>
    <row r="16" spans="1:16" s="85" customFormat="1" ht="9">
      <c r="A16" s="155" t="s">
        <v>838</v>
      </c>
      <c r="B16" s="74"/>
      <c r="C16" s="86">
        <v>2</v>
      </c>
      <c r="D16" s="86">
        <v>2</v>
      </c>
      <c r="E16" s="86">
        <v>2</v>
      </c>
      <c r="F16" s="86">
        <v>2</v>
      </c>
      <c r="G16" s="91">
        <v>2</v>
      </c>
      <c r="H16" s="186">
        <f t="shared" si="0"/>
        <v>10</v>
      </c>
      <c r="I16" s="188">
        <f t="shared" si="1"/>
        <v>1686.8000000000002</v>
      </c>
      <c r="J16" s="87"/>
      <c r="K16" s="78"/>
      <c r="L16" s="79"/>
      <c r="M16" s="80"/>
      <c r="N16" s="88"/>
      <c r="O16" s="84"/>
      <c r="P16" s="113">
        <v>0</v>
      </c>
    </row>
    <row r="17" spans="1:16" s="85" customFormat="1" ht="9">
      <c r="A17" s="155" t="s">
        <v>839</v>
      </c>
      <c r="B17" s="74">
        <v>0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  <c r="H17" s="186">
        <f t="shared" si="0"/>
        <v>0</v>
      </c>
      <c r="I17" s="188">
        <f t="shared" si="1"/>
        <v>0</v>
      </c>
      <c r="J17" s="87" t="s">
        <v>42</v>
      </c>
      <c r="K17" s="78"/>
      <c r="L17" s="79"/>
      <c r="M17" s="80"/>
      <c r="N17" s="88"/>
      <c r="O17" s="84">
        <v>1</v>
      </c>
      <c r="P17" s="113">
        <v>400</v>
      </c>
    </row>
    <row r="18" spans="1:16" s="85" customFormat="1" ht="9">
      <c r="A18" s="348" t="s">
        <v>840</v>
      </c>
      <c r="B18" s="74"/>
      <c r="C18" s="86">
        <v>1</v>
      </c>
      <c r="D18" s="86">
        <v>1</v>
      </c>
      <c r="E18" s="86">
        <v>1</v>
      </c>
      <c r="F18" s="86">
        <v>1</v>
      </c>
      <c r="G18" s="86">
        <v>1</v>
      </c>
      <c r="H18" s="186">
        <f t="shared" si="0"/>
        <v>5</v>
      </c>
      <c r="I18" s="188">
        <f t="shared" si="1"/>
        <v>843.4000000000001</v>
      </c>
      <c r="J18" s="87"/>
      <c r="K18" s="78"/>
      <c r="L18" s="79"/>
      <c r="M18" s="80"/>
      <c r="N18" s="88"/>
      <c r="O18" s="84"/>
      <c r="P18" s="113">
        <v>0</v>
      </c>
    </row>
    <row r="19" spans="1:16" s="85" customFormat="1" ht="9">
      <c r="A19" s="349"/>
      <c r="B19" s="74">
        <v>0</v>
      </c>
      <c r="C19" s="86">
        <v>0</v>
      </c>
      <c r="D19" s="86">
        <v>0</v>
      </c>
      <c r="E19" s="86">
        <v>0</v>
      </c>
      <c r="F19" s="86">
        <v>0</v>
      </c>
      <c r="G19" s="86">
        <v>0</v>
      </c>
      <c r="H19" s="186">
        <f t="shared" si="0"/>
        <v>0</v>
      </c>
      <c r="I19" s="188">
        <f t="shared" si="1"/>
        <v>0</v>
      </c>
      <c r="J19" s="87" t="s">
        <v>374</v>
      </c>
      <c r="K19" s="78"/>
      <c r="L19" s="79"/>
      <c r="M19" s="80"/>
      <c r="N19" s="88"/>
      <c r="O19" s="84">
        <v>1</v>
      </c>
      <c r="P19" s="113">
        <v>480</v>
      </c>
    </row>
    <row r="20" spans="1:16" s="85" customFormat="1" ht="9">
      <c r="A20" s="155" t="s">
        <v>841</v>
      </c>
      <c r="B20" s="74"/>
      <c r="C20" s="86">
        <v>1</v>
      </c>
      <c r="D20" s="86">
        <v>1</v>
      </c>
      <c r="E20" s="86">
        <v>1</v>
      </c>
      <c r="F20" s="86">
        <v>1</v>
      </c>
      <c r="G20" s="86">
        <v>1</v>
      </c>
      <c r="H20" s="186">
        <f t="shared" si="0"/>
        <v>5</v>
      </c>
      <c r="I20" s="188">
        <f t="shared" si="1"/>
        <v>843.4000000000001</v>
      </c>
      <c r="J20" s="87"/>
      <c r="K20" s="78"/>
      <c r="L20" s="79"/>
      <c r="M20" s="80"/>
      <c r="N20" s="88"/>
      <c r="O20" s="84"/>
      <c r="P20" s="113">
        <v>0</v>
      </c>
    </row>
    <row r="21" spans="1:16" s="85" customFormat="1" ht="18">
      <c r="A21" s="348" t="s">
        <v>842</v>
      </c>
      <c r="B21" s="74">
        <v>0</v>
      </c>
      <c r="C21" s="86">
        <v>0</v>
      </c>
      <c r="D21" s="86">
        <v>0</v>
      </c>
      <c r="E21" s="86">
        <v>0</v>
      </c>
      <c r="F21" s="86">
        <v>0</v>
      </c>
      <c r="G21" s="86">
        <v>0</v>
      </c>
      <c r="H21" s="186">
        <f t="shared" si="0"/>
        <v>0</v>
      </c>
      <c r="I21" s="188">
        <f t="shared" si="1"/>
        <v>0</v>
      </c>
      <c r="J21" s="87" t="s">
        <v>14</v>
      </c>
      <c r="K21" s="78" t="s">
        <v>37</v>
      </c>
      <c r="L21" s="79"/>
      <c r="M21" s="80"/>
      <c r="N21" s="88"/>
      <c r="O21" s="84">
        <v>2</v>
      </c>
      <c r="P21" s="113">
        <v>534.864</v>
      </c>
    </row>
    <row r="22" spans="1:16" s="85" customFormat="1" ht="18">
      <c r="A22" s="349"/>
      <c r="B22" s="74">
        <v>0</v>
      </c>
      <c r="C22" s="86">
        <v>0</v>
      </c>
      <c r="D22" s="86">
        <v>0</v>
      </c>
      <c r="E22" s="86">
        <v>0</v>
      </c>
      <c r="F22" s="86">
        <v>0</v>
      </c>
      <c r="G22" s="86">
        <v>0</v>
      </c>
      <c r="H22" s="186">
        <f t="shared" si="0"/>
        <v>0</v>
      </c>
      <c r="I22" s="188">
        <f t="shared" si="1"/>
        <v>0</v>
      </c>
      <c r="J22" s="87" t="s">
        <v>24</v>
      </c>
      <c r="K22" s="78" t="s">
        <v>14</v>
      </c>
      <c r="L22" s="79" t="s">
        <v>139</v>
      </c>
      <c r="M22" s="80" t="s">
        <v>139</v>
      </c>
      <c r="N22" s="88"/>
      <c r="O22" s="84">
        <v>4</v>
      </c>
      <c r="P22" s="113">
        <v>2102.8</v>
      </c>
    </row>
    <row r="23" spans="1:16" s="85" customFormat="1" ht="18">
      <c r="A23" s="348" t="s">
        <v>843</v>
      </c>
      <c r="B23" s="74">
        <v>0</v>
      </c>
      <c r="C23" s="86">
        <v>0</v>
      </c>
      <c r="D23" s="86">
        <v>0</v>
      </c>
      <c r="E23" s="86">
        <v>0</v>
      </c>
      <c r="F23" s="86">
        <v>0</v>
      </c>
      <c r="G23" s="86">
        <v>0</v>
      </c>
      <c r="H23" s="186">
        <f t="shared" si="0"/>
        <v>0</v>
      </c>
      <c r="I23" s="188">
        <f t="shared" si="1"/>
        <v>0</v>
      </c>
      <c r="J23" s="87" t="s">
        <v>24</v>
      </c>
      <c r="K23" s="78" t="s">
        <v>139</v>
      </c>
      <c r="L23" s="79" t="s">
        <v>24</v>
      </c>
      <c r="M23" s="80" t="s">
        <v>24</v>
      </c>
      <c r="N23" s="88" t="s">
        <v>188</v>
      </c>
      <c r="O23" s="84">
        <v>5</v>
      </c>
      <c r="P23" s="113">
        <v>6441.392</v>
      </c>
    </row>
    <row r="24" spans="1:16" s="85" customFormat="1" ht="18">
      <c r="A24" s="349"/>
      <c r="B24" s="74">
        <v>0</v>
      </c>
      <c r="C24" s="86">
        <v>0</v>
      </c>
      <c r="D24" s="86">
        <v>0</v>
      </c>
      <c r="E24" s="86">
        <v>0</v>
      </c>
      <c r="F24" s="86">
        <v>0</v>
      </c>
      <c r="G24" s="86">
        <v>0</v>
      </c>
      <c r="H24" s="186">
        <f t="shared" si="0"/>
        <v>0</v>
      </c>
      <c r="I24" s="188">
        <f t="shared" si="1"/>
        <v>0</v>
      </c>
      <c r="J24" s="87" t="s">
        <v>28</v>
      </c>
      <c r="K24" s="78"/>
      <c r="L24" s="79"/>
      <c r="M24" s="80"/>
      <c r="N24" s="88"/>
      <c r="O24" s="84">
        <v>1</v>
      </c>
      <c r="P24" s="113">
        <v>1523.2</v>
      </c>
    </row>
    <row r="25" spans="1:16" s="85" customFormat="1" ht="9">
      <c r="A25" s="138" t="s">
        <v>844</v>
      </c>
      <c r="B25" s="74">
        <v>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  <c r="H25" s="186">
        <f t="shared" si="0"/>
        <v>0</v>
      </c>
      <c r="I25" s="188">
        <f t="shared" si="1"/>
        <v>0</v>
      </c>
      <c r="J25" s="87" t="s">
        <v>60</v>
      </c>
      <c r="K25" s="78" t="s">
        <v>60</v>
      </c>
      <c r="L25" s="79" t="s">
        <v>60</v>
      </c>
      <c r="M25" s="80" t="s">
        <v>60</v>
      </c>
      <c r="N25" s="88"/>
      <c r="O25" s="84">
        <v>4</v>
      </c>
      <c r="P25" s="113">
        <v>1380</v>
      </c>
    </row>
    <row r="26" spans="1:16" s="85" customFormat="1" ht="18">
      <c r="A26" s="348" t="s">
        <v>845</v>
      </c>
      <c r="B26" s="74">
        <v>0</v>
      </c>
      <c r="C26" s="86">
        <v>0</v>
      </c>
      <c r="D26" s="86">
        <v>0</v>
      </c>
      <c r="E26" s="86">
        <v>0</v>
      </c>
      <c r="F26" s="86">
        <v>0</v>
      </c>
      <c r="G26" s="86">
        <v>0</v>
      </c>
      <c r="H26" s="186">
        <f t="shared" si="0"/>
        <v>0</v>
      </c>
      <c r="I26" s="188">
        <f t="shared" si="1"/>
        <v>0</v>
      </c>
      <c r="J26" s="87" t="s">
        <v>14</v>
      </c>
      <c r="K26" s="78" t="s">
        <v>14</v>
      </c>
      <c r="L26" s="79" t="s">
        <v>14</v>
      </c>
      <c r="M26" s="80" t="s">
        <v>846</v>
      </c>
      <c r="N26" s="88" t="s">
        <v>847</v>
      </c>
      <c r="O26" s="84">
        <v>5</v>
      </c>
      <c r="P26" s="113">
        <v>2122.08</v>
      </c>
    </row>
    <row r="27" spans="1:16" s="85" customFormat="1" ht="9">
      <c r="A27" s="408"/>
      <c r="B27" s="74">
        <v>0</v>
      </c>
      <c r="C27" s="86">
        <v>0</v>
      </c>
      <c r="D27" s="86">
        <v>0</v>
      </c>
      <c r="E27" s="86">
        <v>0</v>
      </c>
      <c r="F27" s="86">
        <v>0</v>
      </c>
      <c r="G27" s="86">
        <v>0</v>
      </c>
      <c r="H27" s="186">
        <f t="shared" si="0"/>
        <v>0</v>
      </c>
      <c r="I27" s="188">
        <f t="shared" si="1"/>
        <v>0</v>
      </c>
      <c r="J27" s="87" t="s">
        <v>565</v>
      </c>
      <c r="K27" s="78" t="s">
        <v>565</v>
      </c>
      <c r="L27" s="79" t="s">
        <v>14</v>
      </c>
      <c r="M27" s="80" t="s">
        <v>14</v>
      </c>
      <c r="N27" s="88" t="s">
        <v>14</v>
      </c>
      <c r="O27" s="84">
        <v>5</v>
      </c>
      <c r="P27" s="113">
        <v>3730.2400000000002</v>
      </c>
    </row>
    <row r="28" spans="1:16" s="85" customFormat="1" ht="9">
      <c r="A28" s="408"/>
      <c r="B28" s="74">
        <v>0</v>
      </c>
      <c r="C28" s="86">
        <v>0</v>
      </c>
      <c r="D28" s="86">
        <v>0</v>
      </c>
      <c r="E28" s="86">
        <v>0</v>
      </c>
      <c r="F28" s="86">
        <v>0</v>
      </c>
      <c r="G28" s="86">
        <v>0</v>
      </c>
      <c r="H28" s="186">
        <f t="shared" si="0"/>
        <v>0</v>
      </c>
      <c r="I28" s="188">
        <f t="shared" si="1"/>
        <v>0</v>
      </c>
      <c r="J28" s="87" t="s">
        <v>14</v>
      </c>
      <c r="K28" s="78" t="s">
        <v>848</v>
      </c>
      <c r="L28" s="79" t="s">
        <v>14</v>
      </c>
      <c r="M28" s="80" t="s">
        <v>565</v>
      </c>
      <c r="N28" s="88" t="s">
        <v>14</v>
      </c>
      <c r="O28" s="84">
        <v>5</v>
      </c>
      <c r="P28" s="113">
        <v>4091.9999999999995</v>
      </c>
    </row>
    <row r="29" spans="1:16" s="85" customFormat="1" ht="9">
      <c r="A29" s="349"/>
      <c r="B29" s="74">
        <v>0</v>
      </c>
      <c r="C29" s="86">
        <v>0</v>
      </c>
      <c r="D29" s="86">
        <v>0</v>
      </c>
      <c r="E29" s="86">
        <v>0</v>
      </c>
      <c r="F29" s="86">
        <v>0</v>
      </c>
      <c r="G29" s="86">
        <v>0</v>
      </c>
      <c r="H29" s="186">
        <f t="shared" si="0"/>
        <v>0</v>
      </c>
      <c r="I29" s="188">
        <f t="shared" si="1"/>
        <v>0</v>
      </c>
      <c r="J29" s="87" t="s">
        <v>849</v>
      </c>
      <c r="K29" s="78"/>
      <c r="L29" s="79"/>
      <c r="M29" s="80"/>
      <c r="N29" s="88"/>
      <c r="O29" s="84">
        <v>1</v>
      </c>
      <c r="P29" s="113">
        <v>167.04</v>
      </c>
    </row>
    <row r="30" spans="1:16" s="85" customFormat="1" ht="9">
      <c r="A30" s="155" t="s">
        <v>850</v>
      </c>
      <c r="B30" s="74">
        <v>0</v>
      </c>
      <c r="C30" s="86">
        <v>1</v>
      </c>
      <c r="D30" s="86">
        <v>1</v>
      </c>
      <c r="E30" s="86">
        <v>1</v>
      </c>
      <c r="F30" s="86">
        <v>1</v>
      </c>
      <c r="G30" s="86">
        <v>1</v>
      </c>
      <c r="H30" s="186">
        <f t="shared" si="0"/>
        <v>5</v>
      </c>
      <c r="I30" s="188">
        <f t="shared" si="1"/>
        <v>843.4000000000001</v>
      </c>
      <c r="J30" s="87" t="s">
        <v>581</v>
      </c>
      <c r="K30" s="78"/>
      <c r="L30" s="79"/>
      <c r="M30" s="80"/>
      <c r="N30" s="88"/>
      <c r="O30" s="84">
        <v>1</v>
      </c>
      <c r="P30" s="113">
        <v>2268</v>
      </c>
    </row>
    <row r="31" spans="1:16" s="85" customFormat="1" ht="9">
      <c r="A31" s="348" t="s">
        <v>851</v>
      </c>
      <c r="B31" s="74">
        <v>0</v>
      </c>
      <c r="C31" s="86">
        <v>0</v>
      </c>
      <c r="D31" s="86">
        <v>0</v>
      </c>
      <c r="E31" s="86">
        <v>0</v>
      </c>
      <c r="F31" s="86">
        <v>0</v>
      </c>
      <c r="G31" s="86">
        <v>0</v>
      </c>
      <c r="H31" s="186">
        <f t="shared" si="0"/>
        <v>0</v>
      </c>
      <c r="I31" s="188">
        <f t="shared" si="1"/>
        <v>0</v>
      </c>
      <c r="J31" s="87" t="s">
        <v>60</v>
      </c>
      <c r="K31" s="78" t="s">
        <v>60</v>
      </c>
      <c r="L31" s="79" t="s">
        <v>852</v>
      </c>
      <c r="M31" s="80" t="s">
        <v>60</v>
      </c>
      <c r="N31" s="88" t="s">
        <v>852</v>
      </c>
      <c r="O31" s="84">
        <v>5</v>
      </c>
      <c r="P31" s="113">
        <v>976.9600000000002</v>
      </c>
    </row>
    <row r="32" spans="1:16" s="85" customFormat="1" ht="9">
      <c r="A32" s="349"/>
      <c r="B32" s="74">
        <v>0</v>
      </c>
      <c r="C32" s="86">
        <v>0</v>
      </c>
      <c r="D32" s="86">
        <v>0</v>
      </c>
      <c r="E32" s="86">
        <v>0</v>
      </c>
      <c r="F32" s="86">
        <v>0</v>
      </c>
      <c r="G32" s="86">
        <v>0</v>
      </c>
      <c r="H32" s="186">
        <f t="shared" si="0"/>
        <v>0</v>
      </c>
      <c r="I32" s="188">
        <f t="shared" si="1"/>
        <v>0</v>
      </c>
      <c r="J32" s="87" t="s">
        <v>60</v>
      </c>
      <c r="K32" s="78" t="s">
        <v>853</v>
      </c>
      <c r="L32" s="79"/>
      <c r="M32" s="80"/>
      <c r="N32" s="88"/>
      <c r="O32" s="84">
        <v>2</v>
      </c>
      <c r="P32" s="113">
        <v>632.3199999999999</v>
      </c>
    </row>
    <row r="33" spans="1:16" s="85" customFormat="1" ht="9">
      <c r="A33" s="155" t="s">
        <v>854</v>
      </c>
      <c r="B33" s="74">
        <v>0</v>
      </c>
      <c r="C33" s="86">
        <v>0</v>
      </c>
      <c r="D33" s="86">
        <v>0</v>
      </c>
      <c r="E33" s="86">
        <v>0</v>
      </c>
      <c r="F33" s="86">
        <v>0</v>
      </c>
      <c r="G33" s="86">
        <v>0</v>
      </c>
      <c r="H33" s="186">
        <f t="shared" si="0"/>
        <v>0</v>
      </c>
      <c r="I33" s="188">
        <f t="shared" si="1"/>
        <v>0</v>
      </c>
      <c r="J33" s="87" t="s">
        <v>14</v>
      </c>
      <c r="K33" s="78"/>
      <c r="L33" s="79"/>
      <c r="M33" s="80"/>
      <c r="N33" s="88"/>
      <c r="O33" s="84">
        <v>1</v>
      </c>
      <c r="P33" s="113">
        <v>453.6</v>
      </c>
    </row>
    <row r="34" spans="1:16" s="85" customFormat="1" ht="18">
      <c r="A34" s="155" t="s">
        <v>855</v>
      </c>
      <c r="B34" s="74">
        <v>0</v>
      </c>
      <c r="C34" s="86">
        <v>0</v>
      </c>
      <c r="D34" s="86">
        <v>0</v>
      </c>
      <c r="E34" s="86">
        <v>0</v>
      </c>
      <c r="F34" s="86">
        <v>0</v>
      </c>
      <c r="G34" s="86">
        <v>0</v>
      </c>
      <c r="H34" s="186">
        <f t="shared" si="0"/>
        <v>0</v>
      </c>
      <c r="I34" s="188">
        <f t="shared" si="1"/>
        <v>0</v>
      </c>
      <c r="J34" s="87" t="s">
        <v>856</v>
      </c>
      <c r="K34" s="78" t="s">
        <v>578</v>
      </c>
      <c r="L34" s="79"/>
      <c r="M34" s="80"/>
      <c r="N34" s="88"/>
      <c r="O34" s="84">
        <v>2</v>
      </c>
      <c r="P34" s="113">
        <v>616</v>
      </c>
    </row>
    <row r="35" spans="1:16" s="85" customFormat="1" ht="9">
      <c r="A35" s="155" t="s">
        <v>857</v>
      </c>
      <c r="B35" s="74">
        <v>0</v>
      </c>
      <c r="C35" s="86">
        <v>1</v>
      </c>
      <c r="D35" s="86">
        <v>1</v>
      </c>
      <c r="E35" s="86">
        <v>1</v>
      </c>
      <c r="F35" s="86">
        <v>1</v>
      </c>
      <c r="G35" s="86">
        <v>0</v>
      </c>
      <c r="H35" s="186">
        <f t="shared" si="0"/>
        <v>4</v>
      </c>
      <c r="I35" s="188">
        <f t="shared" si="1"/>
        <v>674.72</v>
      </c>
      <c r="J35" s="87"/>
      <c r="K35" s="78"/>
      <c r="L35" s="79"/>
      <c r="M35" s="80"/>
      <c r="N35" s="88"/>
      <c r="O35" s="84"/>
      <c r="P35" s="113">
        <v>0</v>
      </c>
    </row>
    <row r="36" spans="1:16" s="85" customFormat="1" ht="9">
      <c r="A36" s="155" t="s">
        <v>858</v>
      </c>
      <c r="B36" s="74">
        <v>0</v>
      </c>
      <c r="C36" s="86">
        <v>1</v>
      </c>
      <c r="D36" s="86">
        <v>1</v>
      </c>
      <c r="E36" s="86">
        <v>1</v>
      </c>
      <c r="F36" s="86">
        <v>0</v>
      </c>
      <c r="G36" s="86">
        <v>0</v>
      </c>
      <c r="H36" s="186">
        <f t="shared" si="0"/>
        <v>3</v>
      </c>
      <c r="I36" s="188">
        <f t="shared" si="1"/>
        <v>506.04</v>
      </c>
      <c r="J36" s="87"/>
      <c r="K36" s="78"/>
      <c r="L36" s="79"/>
      <c r="M36" s="80"/>
      <c r="N36" s="88"/>
      <c r="O36" s="84"/>
      <c r="P36" s="113">
        <v>0</v>
      </c>
    </row>
    <row r="37" spans="1:16" s="85" customFormat="1" ht="9">
      <c r="A37" s="155" t="s">
        <v>859</v>
      </c>
      <c r="B37" s="74"/>
      <c r="C37" s="86">
        <v>2</v>
      </c>
      <c r="D37" s="86">
        <v>2</v>
      </c>
      <c r="E37" s="86">
        <v>2</v>
      </c>
      <c r="F37" s="86">
        <v>2</v>
      </c>
      <c r="G37" s="86">
        <v>2</v>
      </c>
      <c r="H37" s="186">
        <f t="shared" si="0"/>
        <v>10</v>
      </c>
      <c r="I37" s="188">
        <f t="shared" si="1"/>
        <v>1686.8000000000002</v>
      </c>
      <c r="J37" s="87"/>
      <c r="K37" s="78"/>
      <c r="L37" s="79"/>
      <c r="M37" s="80"/>
      <c r="N37" s="88"/>
      <c r="O37" s="84"/>
      <c r="P37" s="113">
        <v>0</v>
      </c>
    </row>
    <row r="38" spans="1:16" s="85" customFormat="1" ht="9">
      <c r="A38" s="155" t="s">
        <v>860</v>
      </c>
      <c r="B38" s="74">
        <v>0</v>
      </c>
      <c r="C38" s="86">
        <v>1</v>
      </c>
      <c r="D38" s="86">
        <v>1</v>
      </c>
      <c r="E38" s="86">
        <v>1</v>
      </c>
      <c r="F38" s="86">
        <v>1</v>
      </c>
      <c r="G38" s="86">
        <v>1</v>
      </c>
      <c r="H38" s="186">
        <f t="shared" si="0"/>
        <v>5</v>
      </c>
      <c r="I38" s="188">
        <f t="shared" si="1"/>
        <v>843.4000000000001</v>
      </c>
      <c r="J38" s="87"/>
      <c r="K38" s="78"/>
      <c r="L38" s="79"/>
      <c r="M38" s="80"/>
      <c r="N38" s="88"/>
      <c r="O38" s="84"/>
      <c r="P38" s="113">
        <v>0</v>
      </c>
    </row>
    <row r="39" spans="1:16" s="85" customFormat="1" ht="9">
      <c r="A39" s="155" t="s">
        <v>861</v>
      </c>
      <c r="B39" s="74">
        <v>0</v>
      </c>
      <c r="C39" s="86">
        <v>0</v>
      </c>
      <c r="D39" s="86">
        <v>0</v>
      </c>
      <c r="E39" s="86">
        <v>0</v>
      </c>
      <c r="F39" s="86">
        <v>0</v>
      </c>
      <c r="G39" s="86">
        <v>0</v>
      </c>
      <c r="H39" s="186">
        <f t="shared" si="0"/>
        <v>0</v>
      </c>
      <c r="I39" s="188">
        <f t="shared" si="1"/>
        <v>0</v>
      </c>
      <c r="J39" s="87" t="s">
        <v>60</v>
      </c>
      <c r="K39" s="78" t="s">
        <v>60</v>
      </c>
      <c r="L39" s="79" t="s">
        <v>60</v>
      </c>
      <c r="M39" s="80" t="s">
        <v>60</v>
      </c>
      <c r="N39" s="88"/>
      <c r="O39" s="84">
        <v>4</v>
      </c>
      <c r="P39" s="113">
        <v>1160.8000000000002</v>
      </c>
    </row>
    <row r="40" spans="1:16" s="85" customFormat="1" ht="9">
      <c r="A40" s="155" t="s">
        <v>862</v>
      </c>
      <c r="B40" s="74">
        <v>0</v>
      </c>
      <c r="C40" s="86">
        <v>1</v>
      </c>
      <c r="D40" s="86">
        <v>0</v>
      </c>
      <c r="E40" s="86">
        <v>0</v>
      </c>
      <c r="F40" s="86">
        <v>0</v>
      </c>
      <c r="G40" s="86">
        <v>0</v>
      </c>
      <c r="H40" s="186">
        <f t="shared" si="0"/>
        <v>1</v>
      </c>
      <c r="I40" s="188">
        <f t="shared" si="1"/>
        <v>168.68</v>
      </c>
      <c r="J40" s="87"/>
      <c r="K40" s="78"/>
      <c r="L40" s="79"/>
      <c r="M40" s="80"/>
      <c r="N40" s="88"/>
      <c r="O40" s="84"/>
      <c r="P40" s="113">
        <v>0</v>
      </c>
    </row>
    <row r="41" spans="1:16" s="85" customFormat="1" ht="9">
      <c r="A41" s="155" t="s">
        <v>863</v>
      </c>
      <c r="B41" s="74">
        <v>0</v>
      </c>
      <c r="C41" s="86">
        <v>2</v>
      </c>
      <c r="D41" s="86">
        <v>2</v>
      </c>
      <c r="E41" s="86">
        <v>2</v>
      </c>
      <c r="F41" s="86">
        <v>0</v>
      </c>
      <c r="G41" s="86">
        <v>0</v>
      </c>
      <c r="H41" s="186">
        <f t="shared" si="0"/>
        <v>6</v>
      </c>
      <c r="I41" s="188">
        <f t="shared" si="1"/>
        <v>1012.08</v>
      </c>
      <c r="J41" s="87"/>
      <c r="K41" s="78"/>
      <c r="L41" s="79"/>
      <c r="M41" s="80"/>
      <c r="N41" s="88"/>
      <c r="O41" s="84"/>
      <c r="P41" s="113">
        <v>0</v>
      </c>
    </row>
    <row r="42" spans="1:16" s="85" customFormat="1" ht="9">
      <c r="A42" s="155" t="s">
        <v>864</v>
      </c>
      <c r="B42" s="74">
        <v>0</v>
      </c>
      <c r="C42" s="86">
        <v>1</v>
      </c>
      <c r="D42" s="86">
        <v>1</v>
      </c>
      <c r="E42" s="86">
        <v>1</v>
      </c>
      <c r="F42" s="86">
        <v>0</v>
      </c>
      <c r="G42" s="86">
        <v>0</v>
      </c>
      <c r="H42" s="186">
        <f t="shared" si="0"/>
        <v>3</v>
      </c>
      <c r="I42" s="188">
        <f t="shared" si="1"/>
        <v>506.04</v>
      </c>
      <c r="J42" s="87"/>
      <c r="K42" s="78"/>
      <c r="L42" s="79"/>
      <c r="M42" s="80"/>
      <c r="N42" s="88"/>
      <c r="O42" s="84"/>
      <c r="P42" s="113">
        <v>0</v>
      </c>
    </row>
    <row r="43" spans="1:16" s="85" customFormat="1" ht="9">
      <c r="A43" s="155" t="s">
        <v>865</v>
      </c>
      <c r="B43" s="74">
        <v>0</v>
      </c>
      <c r="C43" s="86">
        <v>0</v>
      </c>
      <c r="D43" s="86">
        <v>2</v>
      </c>
      <c r="E43" s="86">
        <v>2</v>
      </c>
      <c r="F43" s="86">
        <v>2</v>
      </c>
      <c r="G43" s="86">
        <v>2</v>
      </c>
      <c r="H43" s="186">
        <f t="shared" si="0"/>
        <v>8</v>
      </c>
      <c r="I43" s="188">
        <f t="shared" si="1"/>
        <v>1349.44</v>
      </c>
      <c r="J43" s="87"/>
      <c r="K43" s="78"/>
      <c r="L43" s="79"/>
      <c r="M43" s="80"/>
      <c r="N43" s="88"/>
      <c r="O43" s="84"/>
      <c r="P43" s="113">
        <v>0</v>
      </c>
    </row>
    <row r="44" spans="1:16" s="85" customFormat="1" ht="18">
      <c r="A44" s="155" t="s">
        <v>866</v>
      </c>
      <c r="B44" s="74">
        <v>0</v>
      </c>
      <c r="C44" s="86">
        <v>2</v>
      </c>
      <c r="D44" s="86">
        <v>2</v>
      </c>
      <c r="E44" s="86">
        <v>2</v>
      </c>
      <c r="F44" s="86">
        <v>2</v>
      </c>
      <c r="G44" s="86">
        <v>2</v>
      </c>
      <c r="H44" s="186">
        <f t="shared" si="0"/>
        <v>10</v>
      </c>
      <c r="I44" s="188">
        <f t="shared" si="1"/>
        <v>1686.8000000000002</v>
      </c>
      <c r="J44" s="87" t="s">
        <v>28</v>
      </c>
      <c r="K44" s="78"/>
      <c r="L44" s="79"/>
      <c r="M44" s="80"/>
      <c r="N44" s="88"/>
      <c r="O44" s="84">
        <v>1</v>
      </c>
      <c r="P44" s="113">
        <v>950.4</v>
      </c>
    </row>
    <row r="45" spans="1:16" s="85" customFormat="1" ht="9">
      <c r="A45" s="155" t="s">
        <v>867</v>
      </c>
      <c r="B45" s="74">
        <v>0</v>
      </c>
      <c r="C45" s="86">
        <v>0</v>
      </c>
      <c r="D45" s="86">
        <v>0</v>
      </c>
      <c r="E45" s="86">
        <v>0</v>
      </c>
      <c r="F45" s="86">
        <v>0</v>
      </c>
      <c r="G45" s="86">
        <v>0</v>
      </c>
      <c r="H45" s="186">
        <f t="shared" si="0"/>
        <v>0</v>
      </c>
      <c r="I45" s="188">
        <f t="shared" si="1"/>
        <v>0</v>
      </c>
      <c r="J45" s="87" t="s">
        <v>60</v>
      </c>
      <c r="K45" s="78" t="s">
        <v>60</v>
      </c>
      <c r="L45" s="79" t="s">
        <v>60</v>
      </c>
      <c r="M45" s="80" t="s">
        <v>60</v>
      </c>
      <c r="N45" s="88"/>
      <c r="O45" s="84">
        <v>4</v>
      </c>
      <c r="P45" s="113">
        <v>1160.8</v>
      </c>
    </row>
    <row r="46" spans="1:16" s="85" customFormat="1" ht="9">
      <c r="A46" s="155" t="s">
        <v>868</v>
      </c>
      <c r="B46" s="74">
        <v>0</v>
      </c>
      <c r="C46" s="86">
        <v>2</v>
      </c>
      <c r="D46" s="86">
        <v>2</v>
      </c>
      <c r="E46" s="86">
        <v>2</v>
      </c>
      <c r="F46" s="86">
        <v>2</v>
      </c>
      <c r="G46" s="86">
        <v>2</v>
      </c>
      <c r="H46" s="186">
        <f t="shared" si="0"/>
        <v>10</v>
      </c>
      <c r="I46" s="188">
        <f t="shared" si="1"/>
        <v>1686.8000000000002</v>
      </c>
      <c r="J46" s="87"/>
      <c r="K46" s="78"/>
      <c r="L46" s="79"/>
      <c r="M46" s="80"/>
      <c r="N46" s="88"/>
      <c r="O46" s="84"/>
      <c r="P46" s="113">
        <v>0</v>
      </c>
    </row>
    <row r="47" spans="1:16" s="85" customFormat="1" ht="9">
      <c r="A47" s="155" t="s">
        <v>869</v>
      </c>
      <c r="B47" s="74">
        <v>0</v>
      </c>
      <c r="C47" s="86">
        <v>0</v>
      </c>
      <c r="D47" s="86">
        <v>1</v>
      </c>
      <c r="E47" s="86">
        <v>1</v>
      </c>
      <c r="F47" s="86">
        <v>1</v>
      </c>
      <c r="G47" s="86">
        <v>1</v>
      </c>
      <c r="H47" s="186">
        <f t="shared" si="0"/>
        <v>4</v>
      </c>
      <c r="I47" s="188">
        <f t="shared" si="1"/>
        <v>674.72</v>
      </c>
      <c r="J47" s="87"/>
      <c r="K47" s="78"/>
      <c r="L47" s="79"/>
      <c r="M47" s="80"/>
      <c r="N47" s="88"/>
      <c r="O47" s="84"/>
      <c r="P47" s="113">
        <v>0</v>
      </c>
    </row>
    <row r="48" spans="1:16" s="85" customFormat="1" ht="9">
      <c r="A48" s="155" t="s">
        <v>870</v>
      </c>
      <c r="B48" s="74">
        <v>0</v>
      </c>
      <c r="C48" s="86">
        <v>0</v>
      </c>
      <c r="D48" s="86">
        <v>2</v>
      </c>
      <c r="E48" s="86">
        <v>2</v>
      </c>
      <c r="F48" s="86">
        <v>2</v>
      </c>
      <c r="G48" s="86">
        <v>2</v>
      </c>
      <c r="H48" s="186">
        <f t="shared" si="0"/>
        <v>8</v>
      </c>
      <c r="I48" s="188">
        <f t="shared" si="1"/>
        <v>1349.44</v>
      </c>
      <c r="J48" s="87"/>
      <c r="K48" s="78"/>
      <c r="L48" s="79"/>
      <c r="M48" s="80"/>
      <c r="N48" s="88"/>
      <c r="O48" s="84"/>
      <c r="P48" s="113">
        <v>0</v>
      </c>
    </row>
    <row r="49" spans="1:16" s="85" customFormat="1" ht="9">
      <c r="A49" s="155" t="s">
        <v>871</v>
      </c>
      <c r="B49" s="74">
        <v>0</v>
      </c>
      <c r="C49" s="86">
        <v>0</v>
      </c>
      <c r="D49" s="86">
        <v>1</v>
      </c>
      <c r="E49" s="86">
        <v>1</v>
      </c>
      <c r="F49" s="86">
        <v>1</v>
      </c>
      <c r="G49" s="86">
        <v>1</v>
      </c>
      <c r="H49" s="186">
        <f t="shared" si="0"/>
        <v>4</v>
      </c>
      <c r="I49" s="188">
        <f t="shared" si="1"/>
        <v>674.72</v>
      </c>
      <c r="J49" s="87" t="s">
        <v>60</v>
      </c>
      <c r="K49" s="78" t="s">
        <v>517</v>
      </c>
      <c r="L49" s="79" t="s">
        <v>60</v>
      </c>
      <c r="M49" s="80" t="s">
        <v>60</v>
      </c>
      <c r="N49" s="88"/>
      <c r="O49" s="84">
        <v>4</v>
      </c>
      <c r="P49" s="113">
        <v>1172.816</v>
      </c>
    </row>
    <row r="50" spans="1:16" s="85" customFormat="1" ht="9">
      <c r="A50" s="155" t="s">
        <v>872</v>
      </c>
      <c r="B50" s="74">
        <v>0</v>
      </c>
      <c r="C50" s="86">
        <v>0</v>
      </c>
      <c r="D50" s="86">
        <v>0</v>
      </c>
      <c r="E50" s="86">
        <v>0</v>
      </c>
      <c r="F50" s="86">
        <v>0</v>
      </c>
      <c r="G50" s="86">
        <v>0</v>
      </c>
      <c r="H50" s="186">
        <f t="shared" si="0"/>
        <v>0</v>
      </c>
      <c r="I50" s="188">
        <f t="shared" si="1"/>
        <v>0</v>
      </c>
      <c r="J50" s="87" t="s">
        <v>504</v>
      </c>
      <c r="K50" s="78"/>
      <c r="L50" s="79"/>
      <c r="M50" s="80"/>
      <c r="N50" s="88"/>
      <c r="O50" s="84">
        <v>1</v>
      </c>
      <c r="P50" s="113">
        <v>1520.064</v>
      </c>
    </row>
    <row r="51" spans="1:16" s="85" customFormat="1" ht="18">
      <c r="A51" s="155" t="s">
        <v>873</v>
      </c>
      <c r="B51" s="74">
        <v>0</v>
      </c>
      <c r="C51" s="86">
        <v>0</v>
      </c>
      <c r="D51" s="86">
        <v>0</v>
      </c>
      <c r="E51" s="86">
        <v>0</v>
      </c>
      <c r="F51" s="86">
        <v>0</v>
      </c>
      <c r="G51" s="86">
        <v>0</v>
      </c>
      <c r="H51" s="186">
        <f t="shared" si="0"/>
        <v>0</v>
      </c>
      <c r="I51" s="188">
        <f t="shared" si="1"/>
        <v>0</v>
      </c>
      <c r="J51" s="87" t="s">
        <v>24</v>
      </c>
      <c r="K51" s="78" t="s">
        <v>24</v>
      </c>
      <c r="L51" s="79" t="s">
        <v>28</v>
      </c>
      <c r="M51" s="80" t="s">
        <v>28</v>
      </c>
      <c r="N51" s="88" t="s">
        <v>28</v>
      </c>
      <c r="O51" s="84">
        <v>5</v>
      </c>
      <c r="P51" s="113">
        <v>1937.488</v>
      </c>
    </row>
    <row r="52" spans="1:16" s="85" customFormat="1" ht="9">
      <c r="A52" s="139" t="s">
        <v>874</v>
      </c>
      <c r="B52" s="74">
        <v>0</v>
      </c>
      <c r="C52" s="74">
        <v>0</v>
      </c>
      <c r="D52" s="74">
        <v>0</v>
      </c>
      <c r="E52" s="74">
        <v>0</v>
      </c>
      <c r="F52" s="74">
        <v>0</v>
      </c>
      <c r="G52" s="74">
        <v>0</v>
      </c>
      <c r="H52" s="186">
        <f t="shared" si="0"/>
        <v>0</v>
      </c>
      <c r="I52" s="188">
        <f t="shared" si="1"/>
        <v>0</v>
      </c>
      <c r="J52" s="87" t="s">
        <v>60</v>
      </c>
      <c r="K52" s="78" t="s">
        <v>694</v>
      </c>
      <c r="L52" s="79" t="s">
        <v>60</v>
      </c>
      <c r="M52" s="80" t="s">
        <v>60</v>
      </c>
      <c r="N52" s="88"/>
      <c r="O52" s="84">
        <v>4</v>
      </c>
      <c r="P52" s="113">
        <v>8795</v>
      </c>
    </row>
    <row r="53" spans="1:16" s="85" customFormat="1" ht="18">
      <c r="A53" s="155" t="s">
        <v>875</v>
      </c>
      <c r="B53" s="74">
        <v>0</v>
      </c>
      <c r="C53" s="86">
        <v>0</v>
      </c>
      <c r="D53" s="86">
        <v>2</v>
      </c>
      <c r="E53" s="86">
        <v>2</v>
      </c>
      <c r="F53" s="86">
        <v>2</v>
      </c>
      <c r="G53" s="86">
        <v>2</v>
      </c>
      <c r="H53" s="186">
        <f t="shared" si="0"/>
        <v>8</v>
      </c>
      <c r="I53" s="188">
        <f t="shared" si="1"/>
        <v>1349.44</v>
      </c>
      <c r="J53" s="87" t="s">
        <v>876</v>
      </c>
      <c r="K53" s="78"/>
      <c r="L53" s="79"/>
      <c r="M53" s="80"/>
      <c r="N53" s="88"/>
      <c r="O53" s="84">
        <v>1</v>
      </c>
      <c r="P53" s="113">
        <v>612.48</v>
      </c>
    </row>
    <row r="54" spans="1:16" s="85" customFormat="1" ht="9">
      <c r="A54" s="155" t="s">
        <v>877</v>
      </c>
      <c r="B54" s="74">
        <v>0</v>
      </c>
      <c r="C54" s="86">
        <v>0</v>
      </c>
      <c r="D54" s="86">
        <v>0</v>
      </c>
      <c r="E54" s="86">
        <v>0</v>
      </c>
      <c r="F54" s="86">
        <v>0</v>
      </c>
      <c r="G54" s="86">
        <v>0</v>
      </c>
      <c r="H54" s="186">
        <f t="shared" si="0"/>
        <v>0</v>
      </c>
      <c r="I54" s="188">
        <f t="shared" si="1"/>
        <v>0</v>
      </c>
      <c r="J54" s="87" t="s">
        <v>14</v>
      </c>
      <c r="K54" s="78" t="s">
        <v>14</v>
      </c>
      <c r="L54" s="79"/>
      <c r="M54" s="80"/>
      <c r="N54" s="88"/>
      <c r="O54" s="84">
        <v>2</v>
      </c>
      <c r="P54" s="113">
        <v>1360.8000000000002</v>
      </c>
    </row>
    <row r="55" spans="1:16" s="85" customFormat="1" ht="9">
      <c r="A55" s="155" t="s">
        <v>878</v>
      </c>
      <c r="B55" s="74">
        <v>0</v>
      </c>
      <c r="C55" s="86">
        <v>0</v>
      </c>
      <c r="D55" s="86">
        <v>0</v>
      </c>
      <c r="E55" s="86">
        <v>0</v>
      </c>
      <c r="F55" s="86">
        <v>0</v>
      </c>
      <c r="G55" s="86">
        <v>0</v>
      </c>
      <c r="H55" s="186">
        <f t="shared" si="0"/>
        <v>0</v>
      </c>
      <c r="I55" s="188">
        <f t="shared" si="1"/>
        <v>0</v>
      </c>
      <c r="J55" s="87" t="s">
        <v>60</v>
      </c>
      <c r="K55" s="78" t="s">
        <v>60</v>
      </c>
      <c r="L55" s="79"/>
      <c r="M55" s="80"/>
      <c r="N55" s="88"/>
      <c r="O55" s="84">
        <v>2</v>
      </c>
      <c r="P55" s="113">
        <v>753.6</v>
      </c>
    </row>
    <row r="56" spans="1:16" s="85" customFormat="1" ht="9">
      <c r="A56" s="155" t="s">
        <v>879</v>
      </c>
      <c r="B56" s="74">
        <v>0</v>
      </c>
      <c r="C56" s="86">
        <v>0</v>
      </c>
      <c r="D56" s="86">
        <v>0</v>
      </c>
      <c r="E56" s="86">
        <v>0</v>
      </c>
      <c r="F56" s="86">
        <v>0</v>
      </c>
      <c r="G56" s="86">
        <v>0</v>
      </c>
      <c r="H56" s="186">
        <f t="shared" si="0"/>
        <v>0</v>
      </c>
      <c r="I56" s="188">
        <f t="shared" si="1"/>
        <v>0</v>
      </c>
      <c r="J56" s="87" t="s">
        <v>14</v>
      </c>
      <c r="K56" s="78"/>
      <c r="L56" s="79"/>
      <c r="M56" s="80"/>
      <c r="N56" s="88"/>
      <c r="O56" s="84">
        <v>1</v>
      </c>
      <c r="P56" s="113">
        <v>771.2</v>
      </c>
    </row>
    <row r="57" spans="1:16" s="85" customFormat="1" ht="9">
      <c r="A57" s="155" t="s">
        <v>880</v>
      </c>
      <c r="B57" s="74">
        <v>0</v>
      </c>
      <c r="C57" s="86">
        <v>1</v>
      </c>
      <c r="D57" s="86">
        <v>0</v>
      </c>
      <c r="E57" s="86">
        <v>0</v>
      </c>
      <c r="F57" s="86">
        <v>0</v>
      </c>
      <c r="G57" s="86">
        <v>0</v>
      </c>
      <c r="H57" s="186">
        <f t="shared" si="0"/>
        <v>1</v>
      </c>
      <c r="I57" s="188">
        <f t="shared" si="1"/>
        <v>168.68</v>
      </c>
      <c r="J57" s="87"/>
      <c r="K57" s="78"/>
      <c r="L57" s="79"/>
      <c r="M57" s="80"/>
      <c r="N57" s="88"/>
      <c r="O57" s="84"/>
      <c r="P57" s="113">
        <v>0</v>
      </c>
    </row>
    <row r="58" spans="1:16" s="85" customFormat="1" ht="9">
      <c r="A58" s="348" t="s">
        <v>881</v>
      </c>
      <c r="B58" s="74">
        <v>0</v>
      </c>
      <c r="C58" s="86">
        <v>0</v>
      </c>
      <c r="D58" s="86">
        <v>1</v>
      </c>
      <c r="E58" s="86">
        <v>1</v>
      </c>
      <c r="F58" s="86">
        <v>1</v>
      </c>
      <c r="G58" s="86">
        <v>1</v>
      </c>
      <c r="H58" s="186">
        <f t="shared" si="0"/>
        <v>4</v>
      </c>
      <c r="I58" s="188">
        <f t="shared" si="1"/>
        <v>674.72</v>
      </c>
      <c r="J58" s="87" t="s">
        <v>131</v>
      </c>
      <c r="K58" s="78"/>
      <c r="L58" s="79"/>
      <c r="M58" s="80"/>
      <c r="N58" s="88"/>
      <c r="O58" s="84">
        <v>1</v>
      </c>
      <c r="P58" s="113">
        <v>844.8</v>
      </c>
    </row>
    <row r="59" spans="1:16" s="85" customFormat="1" ht="18">
      <c r="A59" s="349"/>
      <c r="B59" s="74">
        <v>0</v>
      </c>
      <c r="C59" s="86">
        <v>0</v>
      </c>
      <c r="D59" s="86">
        <v>0</v>
      </c>
      <c r="E59" s="86">
        <v>0</v>
      </c>
      <c r="F59" s="86">
        <v>0</v>
      </c>
      <c r="G59" s="86">
        <v>0</v>
      </c>
      <c r="H59" s="186">
        <f t="shared" si="0"/>
        <v>0</v>
      </c>
      <c r="I59" s="188">
        <f t="shared" si="1"/>
        <v>0</v>
      </c>
      <c r="J59" s="87" t="s">
        <v>131</v>
      </c>
      <c r="K59" s="78" t="s">
        <v>131</v>
      </c>
      <c r="L59" s="79"/>
      <c r="M59" s="80"/>
      <c r="N59" s="88"/>
      <c r="O59" s="84">
        <v>2</v>
      </c>
      <c r="P59" s="113">
        <v>2448</v>
      </c>
    </row>
    <row r="60" spans="1:16" s="85" customFormat="1" ht="9">
      <c r="A60" s="155" t="s">
        <v>882</v>
      </c>
      <c r="B60" s="74">
        <v>0</v>
      </c>
      <c r="C60" s="86">
        <v>0</v>
      </c>
      <c r="D60" s="86">
        <v>0</v>
      </c>
      <c r="E60" s="86">
        <v>0</v>
      </c>
      <c r="F60" s="86">
        <v>0</v>
      </c>
      <c r="G60" s="86">
        <v>0</v>
      </c>
      <c r="H60" s="186">
        <f t="shared" si="0"/>
        <v>0</v>
      </c>
      <c r="I60" s="188">
        <f t="shared" si="1"/>
        <v>0</v>
      </c>
      <c r="J60" s="87" t="s">
        <v>60</v>
      </c>
      <c r="K60" s="78" t="s">
        <v>651</v>
      </c>
      <c r="L60" s="79" t="s">
        <v>60</v>
      </c>
      <c r="M60" s="80" t="s">
        <v>60</v>
      </c>
      <c r="N60" s="88"/>
      <c r="O60" s="84">
        <v>4</v>
      </c>
      <c r="P60" s="113">
        <v>1045.616</v>
      </c>
    </row>
    <row r="61" spans="1:16" s="85" customFormat="1" ht="18">
      <c r="A61" s="348" t="s">
        <v>883</v>
      </c>
      <c r="B61" s="74">
        <v>0</v>
      </c>
      <c r="C61" s="86">
        <v>0</v>
      </c>
      <c r="D61" s="86">
        <v>0</v>
      </c>
      <c r="E61" s="86">
        <v>0</v>
      </c>
      <c r="F61" s="86">
        <v>0</v>
      </c>
      <c r="G61" s="86">
        <v>0</v>
      </c>
      <c r="H61" s="186">
        <f t="shared" si="0"/>
        <v>0</v>
      </c>
      <c r="I61" s="188">
        <f t="shared" si="1"/>
        <v>0</v>
      </c>
      <c r="J61" s="87" t="s">
        <v>24</v>
      </c>
      <c r="K61" s="78" t="s">
        <v>28</v>
      </c>
      <c r="L61" s="79" t="s">
        <v>28</v>
      </c>
      <c r="M61" s="80" t="s">
        <v>28</v>
      </c>
      <c r="N61" s="88" t="s">
        <v>28</v>
      </c>
      <c r="O61" s="84">
        <v>5</v>
      </c>
      <c r="P61" s="113">
        <v>2254.176</v>
      </c>
    </row>
    <row r="62" spans="1:16" s="85" customFormat="1" ht="18">
      <c r="A62" s="349"/>
      <c r="B62" s="74">
        <v>0</v>
      </c>
      <c r="C62" s="86">
        <v>0</v>
      </c>
      <c r="D62" s="86">
        <v>0</v>
      </c>
      <c r="E62" s="86">
        <v>0</v>
      </c>
      <c r="F62" s="86">
        <v>0</v>
      </c>
      <c r="G62" s="86">
        <v>0</v>
      </c>
      <c r="H62" s="186">
        <f t="shared" si="0"/>
        <v>0</v>
      </c>
      <c r="I62" s="188">
        <f t="shared" si="1"/>
        <v>0</v>
      </c>
      <c r="J62" s="87" t="s">
        <v>28</v>
      </c>
      <c r="K62" s="78" t="s">
        <v>28</v>
      </c>
      <c r="L62" s="79" t="s">
        <v>28</v>
      </c>
      <c r="M62" s="80" t="s">
        <v>28</v>
      </c>
      <c r="N62" s="88"/>
      <c r="O62" s="84">
        <v>4</v>
      </c>
      <c r="P62" s="113">
        <v>1860.9520000000002</v>
      </c>
    </row>
    <row r="63" spans="1:16" s="85" customFormat="1" ht="9">
      <c r="A63" s="155" t="s">
        <v>884</v>
      </c>
      <c r="B63" s="74">
        <v>0</v>
      </c>
      <c r="C63" s="86">
        <v>0</v>
      </c>
      <c r="D63" s="86">
        <v>0</v>
      </c>
      <c r="E63" s="86">
        <v>0</v>
      </c>
      <c r="F63" s="86">
        <v>0</v>
      </c>
      <c r="G63" s="86">
        <v>0</v>
      </c>
      <c r="H63" s="186">
        <f t="shared" si="0"/>
        <v>0</v>
      </c>
      <c r="I63" s="188">
        <f t="shared" si="1"/>
        <v>0</v>
      </c>
      <c r="J63" s="87" t="s">
        <v>60</v>
      </c>
      <c r="K63" s="78" t="s">
        <v>104</v>
      </c>
      <c r="L63" s="79" t="s">
        <v>60</v>
      </c>
      <c r="M63" s="80" t="s">
        <v>104</v>
      </c>
      <c r="N63" s="88"/>
      <c r="O63" s="84">
        <v>4</v>
      </c>
      <c r="P63" s="113">
        <v>2324</v>
      </c>
    </row>
    <row r="64" spans="1:16" s="85" customFormat="1" ht="9">
      <c r="A64" s="155" t="s">
        <v>885</v>
      </c>
      <c r="B64" s="74">
        <v>0</v>
      </c>
      <c r="C64" s="86">
        <v>0</v>
      </c>
      <c r="D64" s="86">
        <v>0</v>
      </c>
      <c r="E64" s="86">
        <v>0</v>
      </c>
      <c r="F64" s="86">
        <v>0</v>
      </c>
      <c r="G64" s="86">
        <v>0</v>
      </c>
      <c r="H64" s="186">
        <f t="shared" si="0"/>
        <v>0</v>
      </c>
      <c r="I64" s="188">
        <f t="shared" si="1"/>
        <v>0</v>
      </c>
      <c r="J64" s="87" t="s">
        <v>14</v>
      </c>
      <c r="K64" s="78" t="s">
        <v>14</v>
      </c>
      <c r="L64" s="79"/>
      <c r="M64" s="80"/>
      <c r="N64" s="88"/>
      <c r="O64" s="84">
        <v>2</v>
      </c>
      <c r="P64" s="113">
        <v>1585.2</v>
      </c>
    </row>
    <row r="65" spans="1:16" s="85" customFormat="1" ht="9">
      <c r="A65" s="155" t="s">
        <v>886</v>
      </c>
      <c r="B65" s="74">
        <v>0</v>
      </c>
      <c r="C65" s="86">
        <v>0</v>
      </c>
      <c r="D65" s="86">
        <v>0</v>
      </c>
      <c r="E65" s="86">
        <v>0</v>
      </c>
      <c r="F65" s="86">
        <v>0</v>
      </c>
      <c r="G65" s="86">
        <v>0</v>
      </c>
      <c r="H65" s="186">
        <f t="shared" si="0"/>
        <v>0</v>
      </c>
      <c r="I65" s="188">
        <f t="shared" si="1"/>
        <v>0</v>
      </c>
      <c r="J65" s="87" t="s">
        <v>887</v>
      </c>
      <c r="K65" s="78"/>
      <c r="L65" s="79"/>
      <c r="M65" s="80"/>
      <c r="N65" s="88"/>
      <c r="O65" s="84">
        <v>1</v>
      </c>
      <c r="P65" s="113">
        <v>840.032</v>
      </c>
    </row>
    <row r="66" spans="1:16" s="85" customFormat="1" ht="18">
      <c r="A66" s="348" t="s">
        <v>888</v>
      </c>
      <c r="B66" s="74">
        <v>0</v>
      </c>
      <c r="C66" s="86">
        <v>0</v>
      </c>
      <c r="D66" s="86">
        <v>0</v>
      </c>
      <c r="E66" s="86">
        <v>0</v>
      </c>
      <c r="F66" s="86">
        <v>0</v>
      </c>
      <c r="G66" s="86">
        <v>0</v>
      </c>
      <c r="H66" s="186">
        <f t="shared" si="0"/>
        <v>0</v>
      </c>
      <c r="I66" s="188">
        <f t="shared" si="1"/>
        <v>0</v>
      </c>
      <c r="J66" s="87" t="s">
        <v>856</v>
      </c>
      <c r="K66" s="78" t="s">
        <v>578</v>
      </c>
      <c r="L66" s="79" t="s">
        <v>889</v>
      </c>
      <c r="M66" s="80"/>
      <c r="N66" s="88"/>
      <c r="O66" s="84">
        <v>3</v>
      </c>
      <c r="P66" s="113">
        <v>821.6</v>
      </c>
    </row>
    <row r="67" spans="1:16" s="85" customFormat="1" ht="18">
      <c r="A67" s="408"/>
      <c r="B67" s="74">
        <v>0</v>
      </c>
      <c r="C67" s="86">
        <v>0</v>
      </c>
      <c r="D67" s="86">
        <v>0</v>
      </c>
      <c r="E67" s="86">
        <v>0</v>
      </c>
      <c r="F67" s="86">
        <v>0</v>
      </c>
      <c r="G67" s="86">
        <v>0</v>
      </c>
      <c r="H67" s="186">
        <f t="shared" si="0"/>
        <v>0</v>
      </c>
      <c r="I67" s="188">
        <f t="shared" si="1"/>
        <v>0</v>
      </c>
      <c r="J67" s="87" t="s">
        <v>856</v>
      </c>
      <c r="K67" s="78" t="s">
        <v>578</v>
      </c>
      <c r="L67" s="79"/>
      <c r="M67" s="80"/>
      <c r="N67" s="88"/>
      <c r="O67" s="84">
        <v>2</v>
      </c>
      <c r="P67" s="113">
        <v>396</v>
      </c>
    </row>
    <row r="68" spans="1:16" s="85" customFormat="1" ht="18">
      <c r="A68" s="349"/>
      <c r="B68" s="74">
        <v>0</v>
      </c>
      <c r="C68" s="86">
        <v>0</v>
      </c>
      <c r="D68" s="86">
        <v>0</v>
      </c>
      <c r="E68" s="86">
        <v>0</v>
      </c>
      <c r="F68" s="86">
        <v>0</v>
      </c>
      <c r="G68" s="86">
        <v>0</v>
      </c>
      <c r="H68" s="186">
        <f t="shared" si="0"/>
        <v>0</v>
      </c>
      <c r="I68" s="188">
        <f t="shared" si="1"/>
        <v>0</v>
      </c>
      <c r="J68" s="87" t="s">
        <v>856</v>
      </c>
      <c r="K68" s="78" t="s">
        <v>578</v>
      </c>
      <c r="L68" s="79"/>
      <c r="M68" s="80"/>
      <c r="N68" s="88"/>
      <c r="O68" s="84">
        <v>2</v>
      </c>
      <c r="P68" s="113">
        <v>400</v>
      </c>
    </row>
    <row r="69" spans="1:16" s="85" customFormat="1" ht="9">
      <c r="A69" s="155" t="s">
        <v>890</v>
      </c>
      <c r="B69" s="74">
        <v>0</v>
      </c>
      <c r="C69" s="86">
        <v>0</v>
      </c>
      <c r="D69" s="86">
        <v>0</v>
      </c>
      <c r="E69" s="86">
        <v>0</v>
      </c>
      <c r="F69" s="86">
        <v>0</v>
      </c>
      <c r="G69" s="86">
        <v>0</v>
      </c>
      <c r="H69" s="186">
        <f t="shared" si="0"/>
        <v>0</v>
      </c>
      <c r="I69" s="188">
        <f t="shared" si="1"/>
        <v>0</v>
      </c>
      <c r="J69" s="87" t="s">
        <v>14</v>
      </c>
      <c r="K69" s="78" t="s">
        <v>14</v>
      </c>
      <c r="L69" s="79" t="s">
        <v>14</v>
      </c>
      <c r="M69" s="80" t="s">
        <v>14</v>
      </c>
      <c r="N69" s="88"/>
      <c r="O69" s="84">
        <v>4</v>
      </c>
      <c r="P69" s="113">
        <v>1053.6</v>
      </c>
    </row>
    <row r="70" spans="1:16" s="85" customFormat="1" ht="9">
      <c r="A70" s="155" t="s">
        <v>891</v>
      </c>
      <c r="B70" s="74">
        <v>0</v>
      </c>
      <c r="C70" s="86">
        <v>0</v>
      </c>
      <c r="D70" s="86">
        <v>0</v>
      </c>
      <c r="E70" s="86">
        <v>0</v>
      </c>
      <c r="F70" s="86">
        <v>0</v>
      </c>
      <c r="G70" s="86">
        <v>0</v>
      </c>
      <c r="H70" s="186">
        <f t="shared" si="0"/>
        <v>0</v>
      </c>
      <c r="I70" s="188">
        <f t="shared" si="1"/>
        <v>0</v>
      </c>
      <c r="J70" s="87" t="s">
        <v>14</v>
      </c>
      <c r="K70" s="78" t="s">
        <v>14</v>
      </c>
      <c r="L70" s="79"/>
      <c r="M70" s="80"/>
      <c r="N70" s="88"/>
      <c r="O70" s="84">
        <v>2</v>
      </c>
      <c r="P70" s="113">
        <v>624.8</v>
      </c>
    </row>
    <row r="71" spans="1:16" s="85" customFormat="1" ht="9">
      <c r="A71" s="155" t="s">
        <v>892</v>
      </c>
      <c r="B71" s="74">
        <v>0</v>
      </c>
      <c r="C71" s="86">
        <v>0</v>
      </c>
      <c r="D71" s="86">
        <v>1</v>
      </c>
      <c r="E71" s="86">
        <v>0</v>
      </c>
      <c r="F71" s="86">
        <v>0</v>
      </c>
      <c r="G71" s="86">
        <v>0</v>
      </c>
      <c r="H71" s="186">
        <f t="shared" si="0"/>
        <v>1</v>
      </c>
      <c r="I71" s="188">
        <f t="shared" si="1"/>
        <v>168.68</v>
      </c>
      <c r="J71" s="87"/>
      <c r="K71" s="78"/>
      <c r="L71" s="79"/>
      <c r="M71" s="80"/>
      <c r="N71" s="88"/>
      <c r="O71" s="84"/>
      <c r="P71" s="113">
        <v>0</v>
      </c>
    </row>
    <row r="72" spans="1:16" s="85" customFormat="1" ht="18">
      <c r="A72" s="155" t="s">
        <v>893</v>
      </c>
      <c r="B72" s="74">
        <v>0</v>
      </c>
      <c r="C72" s="86">
        <v>0</v>
      </c>
      <c r="D72" s="86">
        <v>0</v>
      </c>
      <c r="E72" s="86">
        <v>0</v>
      </c>
      <c r="F72" s="86">
        <v>0</v>
      </c>
      <c r="G72" s="86">
        <v>0</v>
      </c>
      <c r="H72" s="186">
        <f t="shared" si="0"/>
        <v>0</v>
      </c>
      <c r="I72" s="188">
        <f t="shared" si="1"/>
        <v>0</v>
      </c>
      <c r="J72" s="87" t="s">
        <v>28</v>
      </c>
      <c r="K72" s="78" t="s">
        <v>28</v>
      </c>
      <c r="L72" s="79"/>
      <c r="M72" s="80"/>
      <c r="N72" s="88"/>
      <c r="O72" s="84">
        <v>2</v>
      </c>
      <c r="P72" s="113">
        <v>412.79999999999995</v>
      </c>
    </row>
    <row r="73" spans="1:16" s="85" customFormat="1" ht="9">
      <c r="A73" s="155" t="s">
        <v>894</v>
      </c>
      <c r="B73" s="74">
        <v>0</v>
      </c>
      <c r="C73" s="86">
        <v>0</v>
      </c>
      <c r="D73" s="86">
        <v>0</v>
      </c>
      <c r="E73" s="86">
        <v>0</v>
      </c>
      <c r="F73" s="86">
        <v>0</v>
      </c>
      <c r="G73" s="86">
        <v>0</v>
      </c>
      <c r="H73" s="186">
        <f t="shared" si="0"/>
        <v>0</v>
      </c>
      <c r="I73" s="188">
        <f t="shared" si="1"/>
        <v>0</v>
      </c>
      <c r="J73" s="87" t="s">
        <v>114</v>
      </c>
      <c r="K73" s="78" t="s">
        <v>60</v>
      </c>
      <c r="L73" s="79" t="s">
        <v>104</v>
      </c>
      <c r="M73" s="80" t="s">
        <v>60</v>
      </c>
      <c r="N73" s="88"/>
      <c r="O73" s="84">
        <v>4</v>
      </c>
      <c r="P73" s="113">
        <v>2324</v>
      </c>
    </row>
    <row r="74" spans="1:16" s="85" customFormat="1" ht="9">
      <c r="A74" s="155" t="s">
        <v>895</v>
      </c>
      <c r="B74" s="74">
        <v>0</v>
      </c>
      <c r="C74" s="86">
        <v>0</v>
      </c>
      <c r="D74" s="86">
        <v>0</v>
      </c>
      <c r="E74" s="86">
        <v>0</v>
      </c>
      <c r="F74" s="86">
        <v>0</v>
      </c>
      <c r="G74" s="86">
        <v>0</v>
      </c>
      <c r="H74" s="186">
        <f t="shared" si="0"/>
        <v>0</v>
      </c>
      <c r="I74" s="188">
        <f t="shared" si="1"/>
        <v>0</v>
      </c>
      <c r="J74" s="87" t="s">
        <v>60</v>
      </c>
      <c r="K74" s="78" t="s">
        <v>60</v>
      </c>
      <c r="L74" s="79" t="s">
        <v>60</v>
      </c>
      <c r="M74" s="80"/>
      <c r="N74" s="88"/>
      <c r="O74" s="84">
        <v>3</v>
      </c>
      <c r="P74" s="113">
        <v>821.6</v>
      </c>
    </row>
    <row r="75" spans="1:16" s="85" customFormat="1" ht="18">
      <c r="A75" s="155" t="s">
        <v>896</v>
      </c>
      <c r="B75" s="74">
        <v>0</v>
      </c>
      <c r="C75" s="86">
        <v>0</v>
      </c>
      <c r="D75" s="86">
        <v>0</v>
      </c>
      <c r="E75" s="86">
        <v>0</v>
      </c>
      <c r="F75" s="86">
        <v>0</v>
      </c>
      <c r="G75" s="86">
        <v>0</v>
      </c>
      <c r="H75" s="186">
        <f aca="true" t="shared" si="2" ref="H75:H104">(B75+C75+D75+E75+F75+G75)</f>
        <v>0</v>
      </c>
      <c r="I75" s="188">
        <f aca="true" t="shared" si="3" ref="I75:I104">(H75*168.68)</f>
        <v>0</v>
      </c>
      <c r="J75" s="87" t="s">
        <v>897</v>
      </c>
      <c r="K75" s="78" t="s">
        <v>898</v>
      </c>
      <c r="L75" s="79"/>
      <c r="M75" s="80"/>
      <c r="N75" s="88"/>
      <c r="O75" s="84">
        <v>2</v>
      </c>
      <c r="P75" s="113">
        <v>496</v>
      </c>
    </row>
    <row r="76" spans="1:16" s="85" customFormat="1" ht="9">
      <c r="A76" s="155" t="s">
        <v>899</v>
      </c>
      <c r="B76" s="74">
        <v>0</v>
      </c>
      <c r="C76" s="86">
        <v>0</v>
      </c>
      <c r="D76" s="86">
        <v>0</v>
      </c>
      <c r="E76" s="86">
        <v>0</v>
      </c>
      <c r="F76" s="86">
        <v>0</v>
      </c>
      <c r="G76" s="86">
        <v>0</v>
      </c>
      <c r="H76" s="186">
        <f t="shared" si="2"/>
        <v>0</v>
      </c>
      <c r="I76" s="188">
        <f t="shared" si="3"/>
        <v>0</v>
      </c>
      <c r="J76" s="87" t="s">
        <v>14</v>
      </c>
      <c r="K76" s="78" t="s">
        <v>14</v>
      </c>
      <c r="L76" s="79"/>
      <c r="M76" s="80"/>
      <c r="N76" s="88"/>
      <c r="O76" s="84">
        <v>2</v>
      </c>
      <c r="P76" s="113">
        <v>1596.8</v>
      </c>
    </row>
    <row r="77" spans="1:16" s="85" customFormat="1" ht="9">
      <c r="A77" s="155" t="s">
        <v>900</v>
      </c>
      <c r="B77" s="74">
        <v>0</v>
      </c>
      <c r="C77" s="86">
        <v>0</v>
      </c>
      <c r="D77" s="86">
        <v>0</v>
      </c>
      <c r="E77" s="86">
        <v>0</v>
      </c>
      <c r="F77" s="86">
        <v>0</v>
      </c>
      <c r="G77" s="86">
        <v>0</v>
      </c>
      <c r="H77" s="186">
        <f t="shared" si="2"/>
        <v>0</v>
      </c>
      <c r="I77" s="188">
        <f t="shared" si="3"/>
        <v>0</v>
      </c>
      <c r="J77" s="87" t="s">
        <v>14</v>
      </c>
      <c r="K77" s="78"/>
      <c r="L77" s="79"/>
      <c r="M77" s="80"/>
      <c r="N77" s="88"/>
      <c r="O77" s="84">
        <v>1</v>
      </c>
      <c r="P77" s="113">
        <v>211.2</v>
      </c>
    </row>
    <row r="78" spans="1:16" s="85" customFormat="1" ht="9">
      <c r="A78" s="155" t="s">
        <v>901</v>
      </c>
      <c r="B78" s="74">
        <v>0</v>
      </c>
      <c r="C78" s="86">
        <v>0</v>
      </c>
      <c r="D78" s="86">
        <v>0</v>
      </c>
      <c r="E78" s="86">
        <v>0</v>
      </c>
      <c r="F78" s="86">
        <v>0</v>
      </c>
      <c r="G78" s="86">
        <v>0</v>
      </c>
      <c r="H78" s="186">
        <f t="shared" si="2"/>
        <v>0</v>
      </c>
      <c r="I78" s="188">
        <f t="shared" si="3"/>
        <v>0</v>
      </c>
      <c r="J78" s="87" t="s">
        <v>14</v>
      </c>
      <c r="K78" s="78" t="s">
        <v>14</v>
      </c>
      <c r="L78" s="79"/>
      <c r="M78" s="80"/>
      <c r="N78" s="88"/>
      <c r="O78" s="84">
        <v>2</v>
      </c>
      <c r="P78" s="113">
        <v>771.2</v>
      </c>
    </row>
    <row r="79" spans="1:16" s="85" customFormat="1" ht="9">
      <c r="A79" s="155" t="s">
        <v>902</v>
      </c>
      <c r="B79" s="74">
        <v>0</v>
      </c>
      <c r="C79" s="86">
        <v>0</v>
      </c>
      <c r="D79" s="86">
        <v>0</v>
      </c>
      <c r="E79" s="86">
        <v>0</v>
      </c>
      <c r="F79" s="86">
        <v>0</v>
      </c>
      <c r="G79" s="86">
        <v>0</v>
      </c>
      <c r="H79" s="186">
        <f t="shared" si="2"/>
        <v>0</v>
      </c>
      <c r="I79" s="188">
        <f t="shared" si="3"/>
        <v>0</v>
      </c>
      <c r="J79" s="87" t="s">
        <v>114</v>
      </c>
      <c r="K79" s="78" t="s">
        <v>104</v>
      </c>
      <c r="L79" s="79"/>
      <c r="M79" s="80"/>
      <c r="N79" s="88"/>
      <c r="O79" s="84">
        <v>2</v>
      </c>
      <c r="P79" s="113">
        <v>1440</v>
      </c>
    </row>
    <row r="80" spans="1:16" s="85" customFormat="1" ht="9">
      <c r="A80" s="155" t="s">
        <v>903</v>
      </c>
      <c r="B80" s="74">
        <v>0</v>
      </c>
      <c r="C80" s="86">
        <v>0</v>
      </c>
      <c r="D80" s="86">
        <v>0</v>
      </c>
      <c r="E80" s="86">
        <v>0</v>
      </c>
      <c r="F80" s="86">
        <v>0</v>
      </c>
      <c r="G80" s="86">
        <v>0</v>
      </c>
      <c r="H80" s="186">
        <f t="shared" si="2"/>
        <v>0</v>
      </c>
      <c r="I80" s="188">
        <f t="shared" si="3"/>
        <v>0</v>
      </c>
      <c r="J80" s="87" t="s">
        <v>904</v>
      </c>
      <c r="K80" s="78"/>
      <c r="L80" s="79"/>
      <c r="M80" s="80"/>
      <c r="N80" s="88"/>
      <c r="O80" s="84">
        <v>1</v>
      </c>
      <c r="P80" s="113">
        <v>5064</v>
      </c>
    </row>
    <row r="81" spans="1:16" s="85" customFormat="1" ht="9">
      <c r="A81" s="155" t="s">
        <v>905</v>
      </c>
      <c r="B81" s="74">
        <v>0</v>
      </c>
      <c r="C81" s="86">
        <v>0</v>
      </c>
      <c r="D81" s="86">
        <v>0</v>
      </c>
      <c r="E81" s="86">
        <v>2</v>
      </c>
      <c r="F81" s="86">
        <v>2</v>
      </c>
      <c r="G81" s="86">
        <v>2</v>
      </c>
      <c r="H81" s="186">
        <f t="shared" si="2"/>
        <v>6</v>
      </c>
      <c r="I81" s="188">
        <f t="shared" si="3"/>
        <v>1012.08</v>
      </c>
      <c r="J81" s="87"/>
      <c r="K81" s="78"/>
      <c r="L81" s="79"/>
      <c r="M81" s="80"/>
      <c r="N81" s="88"/>
      <c r="O81" s="84"/>
      <c r="P81" s="113">
        <v>0</v>
      </c>
    </row>
    <row r="82" spans="1:16" s="85" customFormat="1" ht="9">
      <c r="A82" s="155" t="s">
        <v>906</v>
      </c>
      <c r="B82" s="74">
        <v>0</v>
      </c>
      <c r="C82" s="86">
        <v>0</v>
      </c>
      <c r="D82" s="86">
        <v>0</v>
      </c>
      <c r="E82" s="86">
        <v>0</v>
      </c>
      <c r="F82" s="86">
        <v>0</v>
      </c>
      <c r="G82" s="86">
        <v>0</v>
      </c>
      <c r="H82" s="186">
        <f t="shared" si="2"/>
        <v>0</v>
      </c>
      <c r="I82" s="188">
        <f t="shared" si="3"/>
        <v>0</v>
      </c>
      <c r="J82" s="87" t="s">
        <v>504</v>
      </c>
      <c r="K82" s="78"/>
      <c r="L82" s="79"/>
      <c r="M82" s="80"/>
      <c r="N82" s="88"/>
      <c r="O82" s="84">
        <v>1</v>
      </c>
      <c r="P82" s="113">
        <v>1680</v>
      </c>
    </row>
    <row r="83" spans="1:16" s="85" customFormat="1" ht="9">
      <c r="A83" s="155" t="s">
        <v>907</v>
      </c>
      <c r="B83" s="74">
        <v>0</v>
      </c>
      <c r="C83" s="86">
        <v>0</v>
      </c>
      <c r="D83" s="86">
        <v>0</v>
      </c>
      <c r="E83" s="86">
        <v>0</v>
      </c>
      <c r="F83" s="86">
        <v>2</v>
      </c>
      <c r="G83" s="86">
        <v>2</v>
      </c>
      <c r="H83" s="186">
        <f t="shared" si="2"/>
        <v>4</v>
      </c>
      <c r="I83" s="188">
        <f t="shared" si="3"/>
        <v>674.72</v>
      </c>
      <c r="J83" s="87" t="s">
        <v>114</v>
      </c>
      <c r="K83" s="78" t="s">
        <v>104</v>
      </c>
      <c r="L83" s="79"/>
      <c r="M83" s="80"/>
      <c r="N83" s="88"/>
      <c r="O83" s="84">
        <v>2</v>
      </c>
      <c r="P83" s="113">
        <v>1440</v>
      </c>
    </row>
    <row r="84" spans="1:16" s="85" customFormat="1" ht="9">
      <c r="A84" s="155" t="s">
        <v>908</v>
      </c>
      <c r="B84" s="74">
        <v>0</v>
      </c>
      <c r="C84" s="86">
        <v>0</v>
      </c>
      <c r="D84" s="86">
        <v>0</v>
      </c>
      <c r="E84" s="86">
        <v>0</v>
      </c>
      <c r="F84" s="86">
        <v>0</v>
      </c>
      <c r="G84" s="86">
        <v>0</v>
      </c>
      <c r="H84" s="186">
        <f t="shared" si="2"/>
        <v>0</v>
      </c>
      <c r="I84" s="188">
        <f t="shared" si="3"/>
        <v>0</v>
      </c>
      <c r="J84" s="87" t="s">
        <v>374</v>
      </c>
      <c r="K84" s="78"/>
      <c r="L84" s="79"/>
      <c r="M84" s="80"/>
      <c r="N84" s="88"/>
      <c r="O84" s="84">
        <v>1</v>
      </c>
      <c r="P84" s="113">
        <v>440</v>
      </c>
    </row>
    <row r="85" spans="1:16" s="85" customFormat="1" ht="9">
      <c r="A85" s="348" t="s">
        <v>909</v>
      </c>
      <c r="B85" s="74">
        <v>0</v>
      </c>
      <c r="C85" s="86">
        <v>0</v>
      </c>
      <c r="D85" s="86">
        <v>0</v>
      </c>
      <c r="E85" s="86">
        <v>0</v>
      </c>
      <c r="F85" s="86">
        <v>0</v>
      </c>
      <c r="G85" s="86">
        <v>0</v>
      </c>
      <c r="H85" s="186">
        <f t="shared" si="2"/>
        <v>0</v>
      </c>
      <c r="I85" s="188">
        <f t="shared" si="3"/>
        <v>0</v>
      </c>
      <c r="J85" s="87" t="s">
        <v>898</v>
      </c>
      <c r="K85" s="78"/>
      <c r="L85" s="79"/>
      <c r="M85" s="80"/>
      <c r="N85" s="88"/>
      <c r="O85" s="84">
        <v>1</v>
      </c>
      <c r="P85" s="113">
        <v>356</v>
      </c>
    </row>
    <row r="86" spans="1:16" s="85" customFormat="1" ht="9">
      <c r="A86" s="408"/>
      <c r="B86" s="74">
        <v>0</v>
      </c>
      <c r="C86" s="86">
        <v>0</v>
      </c>
      <c r="D86" s="86">
        <v>0</v>
      </c>
      <c r="E86" s="86">
        <v>0</v>
      </c>
      <c r="F86" s="86">
        <v>0</v>
      </c>
      <c r="G86" s="86">
        <v>0</v>
      </c>
      <c r="H86" s="186">
        <f t="shared" si="2"/>
        <v>0</v>
      </c>
      <c r="I86" s="188">
        <f t="shared" si="3"/>
        <v>0</v>
      </c>
      <c r="J86" s="87" t="s">
        <v>898</v>
      </c>
      <c r="K86" s="78"/>
      <c r="L86" s="79"/>
      <c r="M86" s="80"/>
      <c r="N86" s="88"/>
      <c r="O86" s="84">
        <v>1</v>
      </c>
      <c r="P86" s="113">
        <v>392</v>
      </c>
    </row>
    <row r="87" spans="1:16" s="85" customFormat="1" ht="18">
      <c r="A87" s="408"/>
      <c r="B87" s="74">
        <v>0</v>
      </c>
      <c r="C87" s="86">
        <v>0</v>
      </c>
      <c r="D87" s="86">
        <v>0</v>
      </c>
      <c r="E87" s="86">
        <v>0</v>
      </c>
      <c r="F87" s="86">
        <v>0</v>
      </c>
      <c r="G87" s="86">
        <v>0</v>
      </c>
      <c r="H87" s="186">
        <f t="shared" si="2"/>
        <v>0</v>
      </c>
      <c r="I87" s="188">
        <f t="shared" si="3"/>
        <v>0</v>
      </c>
      <c r="J87" s="87" t="s">
        <v>898</v>
      </c>
      <c r="K87" s="78" t="s">
        <v>578</v>
      </c>
      <c r="L87" s="79" t="s">
        <v>910</v>
      </c>
      <c r="M87" s="80"/>
      <c r="N87" s="88"/>
      <c r="O87" s="84">
        <v>3</v>
      </c>
      <c r="P87" s="113">
        <v>2168.8</v>
      </c>
    </row>
    <row r="88" spans="1:16" s="85" customFormat="1" ht="9">
      <c r="A88" s="349"/>
      <c r="B88" s="74">
        <v>0</v>
      </c>
      <c r="C88" s="86">
        <v>0</v>
      </c>
      <c r="D88" s="86">
        <v>0</v>
      </c>
      <c r="E88" s="86">
        <v>0</v>
      </c>
      <c r="F88" s="86">
        <v>0</v>
      </c>
      <c r="G88" s="86">
        <v>0</v>
      </c>
      <c r="H88" s="186">
        <f t="shared" si="2"/>
        <v>0</v>
      </c>
      <c r="I88" s="188">
        <f t="shared" si="3"/>
        <v>0</v>
      </c>
      <c r="J88" s="87" t="s">
        <v>911</v>
      </c>
      <c r="K88" s="78"/>
      <c r="L88" s="79"/>
      <c r="M88" s="80"/>
      <c r="N88" s="88"/>
      <c r="O88" s="84">
        <v>1</v>
      </c>
      <c r="P88" s="113">
        <v>4160</v>
      </c>
    </row>
    <row r="89" spans="1:16" s="85" customFormat="1" ht="9">
      <c r="A89" s="155" t="s">
        <v>912</v>
      </c>
      <c r="B89" s="74">
        <v>0</v>
      </c>
      <c r="C89" s="86">
        <v>0</v>
      </c>
      <c r="D89" s="86">
        <v>0</v>
      </c>
      <c r="E89" s="86">
        <v>0</v>
      </c>
      <c r="F89" s="86">
        <v>0</v>
      </c>
      <c r="G89" s="86">
        <v>0</v>
      </c>
      <c r="H89" s="186">
        <f t="shared" si="2"/>
        <v>0</v>
      </c>
      <c r="I89" s="188">
        <f t="shared" si="3"/>
        <v>0</v>
      </c>
      <c r="J89" s="87" t="s">
        <v>62</v>
      </c>
      <c r="K89" s="78"/>
      <c r="L89" s="79"/>
      <c r="M89" s="80"/>
      <c r="N89" s="88"/>
      <c r="O89" s="84">
        <v>1</v>
      </c>
      <c r="P89" s="113">
        <v>1560</v>
      </c>
    </row>
    <row r="90" spans="1:16" s="85" customFormat="1" ht="9">
      <c r="A90" s="155" t="s">
        <v>913</v>
      </c>
      <c r="B90" s="74">
        <v>0</v>
      </c>
      <c r="C90" s="86">
        <v>0</v>
      </c>
      <c r="D90" s="86">
        <v>0</v>
      </c>
      <c r="E90" s="86">
        <v>0</v>
      </c>
      <c r="F90" s="86">
        <v>0</v>
      </c>
      <c r="G90" s="86">
        <v>0</v>
      </c>
      <c r="H90" s="186">
        <f t="shared" si="2"/>
        <v>0</v>
      </c>
      <c r="I90" s="188">
        <f t="shared" si="3"/>
        <v>0</v>
      </c>
      <c r="J90" s="87" t="s">
        <v>14</v>
      </c>
      <c r="K90" s="78"/>
      <c r="L90" s="79"/>
      <c r="M90" s="80"/>
      <c r="N90" s="88"/>
      <c r="O90" s="84">
        <v>1</v>
      </c>
      <c r="P90" s="113">
        <v>241.6</v>
      </c>
    </row>
    <row r="91" spans="1:16" s="85" customFormat="1" ht="9">
      <c r="A91" s="155" t="s">
        <v>914</v>
      </c>
      <c r="B91" s="74">
        <v>0</v>
      </c>
      <c r="C91" s="86">
        <v>0</v>
      </c>
      <c r="D91" s="86">
        <v>0</v>
      </c>
      <c r="E91" s="86">
        <v>0</v>
      </c>
      <c r="F91" s="86">
        <v>0</v>
      </c>
      <c r="G91" s="86">
        <v>0</v>
      </c>
      <c r="H91" s="186">
        <f t="shared" si="2"/>
        <v>0</v>
      </c>
      <c r="I91" s="188">
        <f t="shared" si="3"/>
        <v>0</v>
      </c>
      <c r="J91" s="87" t="s">
        <v>14</v>
      </c>
      <c r="K91" s="78"/>
      <c r="L91" s="79"/>
      <c r="M91" s="80"/>
      <c r="N91" s="88"/>
      <c r="O91" s="84">
        <v>1</v>
      </c>
      <c r="P91" s="113">
        <v>226.4</v>
      </c>
    </row>
    <row r="92" spans="1:16" s="85" customFormat="1" ht="9">
      <c r="A92" s="155" t="s">
        <v>915</v>
      </c>
      <c r="B92" s="74">
        <v>0</v>
      </c>
      <c r="C92" s="86">
        <v>0</v>
      </c>
      <c r="D92" s="86">
        <v>0</v>
      </c>
      <c r="E92" s="86">
        <v>0</v>
      </c>
      <c r="F92" s="86">
        <v>0</v>
      </c>
      <c r="G92" s="86">
        <v>0</v>
      </c>
      <c r="H92" s="186">
        <f t="shared" si="2"/>
        <v>0</v>
      </c>
      <c r="I92" s="188">
        <f t="shared" si="3"/>
        <v>0</v>
      </c>
      <c r="J92" s="87" t="s">
        <v>114</v>
      </c>
      <c r="K92" s="78" t="s">
        <v>104</v>
      </c>
      <c r="L92" s="79"/>
      <c r="M92" s="80"/>
      <c r="N92" s="88"/>
      <c r="O92" s="84">
        <v>2</v>
      </c>
      <c r="P92" s="113">
        <v>1920</v>
      </c>
    </row>
    <row r="93" spans="1:16" s="85" customFormat="1" ht="9">
      <c r="A93" s="155" t="s">
        <v>916</v>
      </c>
      <c r="B93" s="74">
        <v>0</v>
      </c>
      <c r="C93" s="86">
        <v>0</v>
      </c>
      <c r="D93" s="86">
        <v>0</v>
      </c>
      <c r="E93" s="86">
        <v>0</v>
      </c>
      <c r="F93" s="86">
        <v>0</v>
      </c>
      <c r="G93" s="86">
        <v>0</v>
      </c>
      <c r="H93" s="186">
        <f t="shared" si="2"/>
        <v>0</v>
      </c>
      <c r="I93" s="188">
        <f t="shared" si="3"/>
        <v>0</v>
      </c>
      <c r="J93" s="87" t="s">
        <v>60</v>
      </c>
      <c r="K93" s="78" t="s">
        <v>104</v>
      </c>
      <c r="L93" s="79" t="s">
        <v>60</v>
      </c>
      <c r="M93" s="80" t="s">
        <v>62</v>
      </c>
      <c r="N93" s="88"/>
      <c r="O93" s="84">
        <v>4</v>
      </c>
      <c r="P93" s="113">
        <v>3169.6</v>
      </c>
    </row>
    <row r="94" spans="1:16" s="85" customFormat="1" ht="9">
      <c r="A94" s="155" t="s">
        <v>917</v>
      </c>
      <c r="B94" s="74">
        <v>0</v>
      </c>
      <c r="C94" s="86">
        <v>0</v>
      </c>
      <c r="D94" s="86">
        <v>0</v>
      </c>
      <c r="E94" s="86">
        <v>0</v>
      </c>
      <c r="F94" s="86">
        <v>0</v>
      </c>
      <c r="G94" s="86">
        <v>0</v>
      </c>
      <c r="H94" s="186">
        <f t="shared" si="2"/>
        <v>0</v>
      </c>
      <c r="I94" s="188">
        <f t="shared" si="3"/>
        <v>0</v>
      </c>
      <c r="J94" s="87" t="s">
        <v>14</v>
      </c>
      <c r="K94" s="78" t="s">
        <v>14</v>
      </c>
      <c r="L94" s="79"/>
      <c r="M94" s="80"/>
      <c r="N94" s="88"/>
      <c r="O94" s="84">
        <v>2</v>
      </c>
      <c r="P94" s="113">
        <v>1089.44</v>
      </c>
    </row>
    <row r="95" spans="1:16" s="85" customFormat="1" ht="9">
      <c r="A95" s="155" t="s">
        <v>918</v>
      </c>
      <c r="B95" s="74">
        <v>0</v>
      </c>
      <c r="C95" s="86">
        <v>0</v>
      </c>
      <c r="D95" s="86">
        <v>0</v>
      </c>
      <c r="E95" s="86">
        <v>0</v>
      </c>
      <c r="F95" s="86">
        <v>0</v>
      </c>
      <c r="G95" s="86">
        <v>0</v>
      </c>
      <c r="H95" s="186">
        <f t="shared" si="2"/>
        <v>0</v>
      </c>
      <c r="I95" s="188">
        <f t="shared" si="3"/>
        <v>0</v>
      </c>
      <c r="J95" s="87" t="s">
        <v>114</v>
      </c>
      <c r="K95" s="78"/>
      <c r="L95" s="79"/>
      <c r="M95" s="80"/>
      <c r="N95" s="88"/>
      <c r="O95" s="84">
        <v>1</v>
      </c>
      <c r="P95" s="113">
        <v>960</v>
      </c>
    </row>
    <row r="96" spans="1:16" s="85" customFormat="1" ht="9">
      <c r="A96" s="155" t="s">
        <v>919</v>
      </c>
      <c r="B96" s="74">
        <v>0</v>
      </c>
      <c r="C96" s="86">
        <v>0</v>
      </c>
      <c r="D96" s="86">
        <v>0</v>
      </c>
      <c r="E96" s="86">
        <v>0</v>
      </c>
      <c r="F96" s="86">
        <v>0</v>
      </c>
      <c r="G96" s="86">
        <v>0</v>
      </c>
      <c r="H96" s="186">
        <f t="shared" si="2"/>
        <v>0</v>
      </c>
      <c r="I96" s="188">
        <f t="shared" si="3"/>
        <v>0</v>
      </c>
      <c r="J96" s="87" t="s">
        <v>114</v>
      </c>
      <c r="K96" s="78" t="s">
        <v>60</v>
      </c>
      <c r="L96" s="79"/>
      <c r="M96" s="80"/>
      <c r="N96" s="88"/>
      <c r="O96" s="84">
        <v>2</v>
      </c>
      <c r="P96" s="113">
        <v>1360</v>
      </c>
    </row>
    <row r="97" spans="1:16" s="85" customFormat="1" ht="9">
      <c r="A97" s="155" t="s">
        <v>920</v>
      </c>
      <c r="B97" s="74">
        <v>0</v>
      </c>
      <c r="C97" s="86">
        <v>0</v>
      </c>
      <c r="D97" s="86">
        <v>0</v>
      </c>
      <c r="E97" s="86">
        <v>0</v>
      </c>
      <c r="F97" s="86">
        <v>0</v>
      </c>
      <c r="G97" s="86">
        <v>0</v>
      </c>
      <c r="H97" s="186">
        <f t="shared" si="2"/>
        <v>0</v>
      </c>
      <c r="I97" s="188">
        <f t="shared" si="3"/>
        <v>0</v>
      </c>
      <c r="J97" s="87" t="s">
        <v>14</v>
      </c>
      <c r="K97" s="78"/>
      <c r="L97" s="79"/>
      <c r="M97" s="80"/>
      <c r="N97" s="88"/>
      <c r="O97" s="84">
        <v>1</v>
      </c>
      <c r="P97" s="113">
        <v>679.12</v>
      </c>
    </row>
    <row r="98" spans="1:16" s="85" customFormat="1" ht="9">
      <c r="A98" s="155" t="s">
        <v>921</v>
      </c>
      <c r="B98" s="74">
        <v>0</v>
      </c>
      <c r="C98" s="86">
        <v>0</v>
      </c>
      <c r="D98" s="86">
        <v>0</v>
      </c>
      <c r="E98" s="86">
        <v>0</v>
      </c>
      <c r="F98" s="86">
        <v>0</v>
      </c>
      <c r="G98" s="86">
        <v>0</v>
      </c>
      <c r="H98" s="186">
        <f t="shared" si="2"/>
        <v>0</v>
      </c>
      <c r="I98" s="188">
        <f t="shared" si="3"/>
        <v>0</v>
      </c>
      <c r="J98" s="87" t="s">
        <v>14</v>
      </c>
      <c r="K98" s="78"/>
      <c r="L98" s="79"/>
      <c r="M98" s="80"/>
      <c r="N98" s="88"/>
      <c r="O98" s="84">
        <v>1</v>
      </c>
      <c r="P98" s="113">
        <v>367.84</v>
      </c>
    </row>
    <row r="99" spans="1:16" s="85" customFormat="1" ht="9">
      <c r="A99" s="155" t="s">
        <v>922</v>
      </c>
      <c r="B99" s="74">
        <v>0</v>
      </c>
      <c r="C99" s="86">
        <v>0</v>
      </c>
      <c r="D99" s="86">
        <v>0</v>
      </c>
      <c r="E99" s="86">
        <v>0</v>
      </c>
      <c r="F99" s="86">
        <v>0</v>
      </c>
      <c r="G99" s="86">
        <v>0</v>
      </c>
      <c r="H99" s="186">
        <f t="shared" si="2"/>
        <v>0</v>
      </c>
      <c r="I99" s="188">
        <f t="shared" si="3"/>
        <v>0</v>
      </c>
      <c r="J99" s="87" t="s">
        <v>60</v>
      </c>
      <c r="K99" s="78" t="s">
        <v>104</v>
      </c>
      <c r="L99" s="79"/>
      <c r="M99" s="80"/>
      <c r="N99" s="88"/>
      <c r="O99" s="84">
        <v>2</v>
      </c>
      <c r="P99" s="113">
        <v>1360</v>
      </c>
    </row>
    <row r="100" spans="1:16" s="85" customFormat="1" ht="9">
      <c r="A100" s="155" t="s">
        <v>923</v>
      </c>
      <c r="B100" s="74">
        <v>0</v>
      </c>
      <c r="C100" s="86">
        <v>0</v>
      </c>
      <c r="D100" s="86">
        <v>0</v>
      </c>
      <c r="E100" s="86">
        <v>0</v>
      </c>
      <c r="F100" s="86">
        <v>0</v>
      </c>
      <c r="G100" s="86">
        <v>0</v>
      </c>
      <c r="H100" s="186">
        <f t="shared" si="2"/>
        <v>0</v>
      </c>
      <c r="I100" s="188">
        <f t="shared" si="3"/>
        <v>0</v>
      </c>
      <c r="J100" s="87" t="s">
        <v>517</v>
      </c>
      <c r="K100" s="78"/>
      <c r="L100" s="79"/>
      <c r="M100" s="80"/>
      <c r="N100" s="88"/>
      <c r="O100" s="84">
        <v>1</v>
      </c>
      <c r="P100" s="113">
        <v>175.112</v>
      </c>
    </row>
    <row r="101" spans="1:16" s="85" customFormat="1" ht="9">
      <c r="A101" s="155" t="s">
        <v>924</v>
      </c>
      <c r="B101" s="74">
        <v>0</v>
      </c>
      <c r="C101" s="86">
        <v>0</v>
      </c>
      <c r="D101" s="86">
        <v>0</v>
      </c>
      <c r="E101" s="86">
        <v>0</v>
      </c>
      <c r="F101" s="86">
        <v>0</v>
      </c>
      <c r="G101" s="86">
        <v>0</v>
      </c>
      <c r="H101" s="186">
        <f t="shared" si="2"/>
        <v>0</v>
      </c>
      <c r="I101" s="188">
        <f t="shared" si="3"/>
        <v>0</v>
      </c>
      <c r="J101" s="87" t="s">
        <v>14</v>
      </c>
      <c r="K101" s="78"/>
      <c r="L101" s="79"/>
      <c r="M101" s="80"/>
      <c r="N101" s="88"/>
      <c r="O101" s="84">
        <v>1</v>
      </c>
      <c r="P101" s="113">
        <v>316.8</v>
      </c>
    </row>
    <row r="102" spans="1:16" s="85" customFormat="1" ht="9">
      <c r="A102" s="155" t="s">
        <v>925</v>
      </c>
      <c r="B102" s="74">
        <v>0</v>
      </c>
      <c r="C102" s="86">
        <v>0</v>
      </c>
      <c r="D102" s="86">
        <v>0</v>
      </c>
      <c r="E102" s="86">
        <v>0</v>
      </c>
      <c r="F102" s="86">
        <v>0</v>
      </c>
      <c r="G102" s="86">
        <v>0</v>
      </c>
      <c r="H102" s="186">
        <f t="shared" si="2"/>
        <v>0</v>
      </c>
      <c r="I102" s="188">
        <f t="shared" si="3"/>
        <v>0</v>
      </c>
      <c r="J102" s="87" t="s">
        <v>14</v>
      </c>
      <c r="K102" s="78"/>
      <c r="L102" s="79"/>
      <c r="M102" s="80"/>
      <c r="N102" s="88"/>
      <c r="O102" s="84">
        <v>1</v>
      </c>
      <c r="P102" s="113">
        <v>905.6</v>
      </c>
    </row>
    <row r="103" spans="1:16" s="85" customFormat="1" ht="9">
      <c r="A103" s="155" t="s">
        <v>926</v>
      </c>
      <c r="B103" s="74">
        <v>0</v>
      </c>
      <c r="C103" s="86">
        <v>0</v>
      </c>
      <c r="D103" s="86">
        <v>0</v>
      </c>
      <c r="E103" s="86">
        <v>0</v>
      </c>
      <c r="F103" s="86">
        <v>0</v>
      </c>
      <c r="G103" s="86">
        <v>0</v>
      </c>
      <c r="H103" s="186">
        <f t="shared" si="2"/>
        <v>0</v>
      </c>
      <c r="I103" s="188">
        <f t="shared" si="3"/>
        <v>0</v>
      </c>
      <c r="J103" s="87" t="s">
        <v>114</v>
      </c>
      <c r="K103" s="78"/>
      <c r="L103" s="79"/>
      <c r="M103" s="80"/>
      <c r="N103" s="88"/>
      <c r="O103" s="84">
        <v>1</v>
      </c>
      <c r="P103" s="113">
        <v>1491.84</v>
      </c>
    </row>
    <row r="104" spans="1:16" s="85" customFormat="1" ht="9.75" thickBot="1">
      <c r="A104" s="155" t="s">
        <v>927</v>
      </c>
      <c r="B104" s="74">
        <v>0</v>
      </c>
      <c r="C104" s="86">
        <v>0</v>
      </c>
      <c r="D104" s="86">
        <v>0</v>
      </c>
      <c r="E104" s="86">
        <v>0</v>
      </c>
      <c r="F104" s="86">
        <v>0</v>
      </c>
      <c r="G104" s="86">
        <v>0</v>
      </c>
      <c r="H104" s="186">
        <f t="shared" si="2"/>
        <v>0</v>
      </c>
      <c r="I104" s="188">
        <f t="shared" si="3"/>
        <v>0</v>
      </c>
      <c r="J104" s="87" t="s">
        <v>114</v>
      </c>
      <c r="K104" s="78"/>
      <c r="L104" s="79"/>
      <c r="M104" s="80"/>
      <c r="N104" s="88"/>
      <c r="O104" s="84">
        <v>1</v>
      </c>
      <c r="P104" s="113">
        <v>826.784</v>
      </c>
    </row>
    <row r="105" spans="2:16" ht="9.75" thickBot="1">
      <c r="B105" s="93">
        <f aca="true" t="shared" si="4" ref="B105:I105">SUM(B11:B104)</f>
        <v>0</v>
      </c>
      <c r="C105" s="93">
        <f t="shared" si="4"/>
        <v>19</v>
      </c>
      <c r="D105" s="93">
        <f t="shared" si="4"/>
        <v>27</v>
      </c>
      <c r="E105" s="94">
        <f t="shared" si="4"/>
        <v>28</v>
      </c>
      <c r="F105" s="93">
        <f t="shared" si="4"/>
        <v>26</v>
      </c>
      <c r="G105" s="93">
        <f t="shared" si="4"/>
        <v>25</v>
      </c>
      <c r="H105" s="93">
        <f t="shared" si="4"/>
        <v>125</v>
      </c>
      <c r="I105" s="98">
        <f t="shared" si="4"/>
        <v>21085.000000000007</v>
      </c>
      <c r="O105" s="235">
        <f>SUM(O11:O104)</f>
        <v>182</v>
      </c>
      <c r="P105" s="115">
        <v>115000.00000000003</v>
      </c>
    </row>
    <row r="106" spans="2:15" ht="9.75" thickBot="1">
      <c r="B106" s="98">
        <f aca="true" t="shared" si="5" ref="B106:G106">(B105*168.68)</f>
        <v>0</v>
      </c>
      <c r="C106" s="98">
        <f t="shared" si="5"/>
        <v>3204.92</v>
      </c>
      <c r="D106" s="98">
        <f t="shared" si="5"/>
        <v>4554.360000000001</v>
      </c>
      <c r="E106" s="98">
        <f t="shared" si="5"/>
        <v>4723.04</v>
      </c>
      <c r="F106" s="98">
        <f t="shared" si="5"/>
        <v>4385.68</v>
      </c>
      <c r="G106" s="98">
        <f t="shared" si="5"/>
        <v>4217</v>
      </c>
      <c r="H106" s="99"/>
      <c r="I106" s="208"/>
      <c r="O106" s="101"/>
    </row>
    <row r="107" ht="9">
      <c r="O107" s="102"/>
    </row>
  </sheetData>
  <sheetProtection/>
  <mergeCells count="22">
    <mergeCell ref="A61:A62"/>
    <mergeCell ref="A66:A68"/>
    <mergeCell ref="A85:A88"/>
    <mergeCell ref="P9:P10"/>
    <mergeCell ref="A11:A12"/>
    <mergeCell ref="A14:A15"/>
    <mergeCell ref="A18:A19"/>
    <mergeCell ref="A21:A22"/>
    <mergeCell ref="A23:A24"/>
    <mergeCell ref="A58:A59"/>
    <mergeCell ref="A31:A32"/>
    <mergeCell ref="O9:O10"/>
    <mergeCell ref="B9:I9"/>
    <mergeCell ref="J9:N10"/>
    <mergeCell ref="A6:P6"/>
    <mergeCell ref="A7:P7"/>
    <mergeCell ref="J1:O1"/>
    <mergeCell ref="J2:O2"/>
    <mergeCell ref="J3:O3"/>
    <mergeCell ref="J5:O5"/>
    <mergeCell ref="A8:P8"/>
    <mergeCell ref="A26:A29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66"/>
  <sheetViews>
    <sheetView zoomScale="90" zoomScaleNormal="90" zoomScalePageLayoutView="0" workbookViewId="0" topLeftCell="A1">
      <selection activeCell="A7" sqref="A7:R7"/>
    </sheetView>
  </sheetViews>
  <sheetFormatPr defaultColWidth="11.57421875" defaultRowHeight="15"/>
  <cols>
    <col min="1" max="1" width="12.421875" style="151" bestFit="1" customWidth="1"/>
    <col min="2" max="2" width="5.7109375" style="92" hidden="1" customWidth="1"/>
    <col min="3" max="7" width="6.7109375" style="92" hidden="1" customWidth="1"/>
    <col min="8" max="8" width="5.57421875" style="92" bestFit="1" customWidth="1"/>
    <col min="9" max="9" width="7.140625" style="124" bestFit="1" customWidth="1"/>
    <col min="10" max="10" width="10.8515625" style="61" customWidth="1"/>
    <col min="11" max="11" width="18.140625" style="61" customWidth="1"/>
    <col min="12" max="16" width="10.8515625" style="61" customWidth="1"/>
    <col min="17" max="17" width="7.8515625" style="105" customWidth="1"/>
    <col min="18" max="18" width="11.57421875" style="213" customWidth="1"/>
    <col min="19" max="16384" width="11.57421875" style="61" customWidth="1"/>
  </cols>
  <sheetData>
    <row r="1" spans="10:17" s="24" customFormat="1" ht="11.25">
      <c r="J1" s="417" t="s">
        <v>1766</v>
      </c>
      <c r="K1" s="417"/>
      <c r="L1" s="417"/>
      <c r="M1" s="417"/>
      <c r="N1" s="417"/>
      <c r="O1" s="417"/>
      <c r="P1" s="306"/>
      <c r="Q1" s="306"/>
    </row>
    <row r="2" spans="10:17" s="24" customFormat="1" ht="11.25">
      <c r="J2" s="309" t="s">
        <v>1767</v>
      </c>
      <c r="K2" s="309"/>
      <c r="L2" s="309"/>
      <c r="M2" s="309"/>
      <c r="N2" s="309"/>
      <c r="O2" s="309"/>
      <c r="P2" s="306"/>
      <c r="Q2" s="306"/>
    </row>
    <row r="3" spans="10:17" s="24" customFormat="1" ht="11.25">
      <c r="J3" s="309" t="s">
        <v>1769</v>
      </c>
      <c r="K3" s="309"/>
      <c r="L3" s="309"/>
      <c r="M3" s="309"/>
      <c r="N3" s="309"/>
      <c r="O3" s="309"/>
      <c r="P3" s="306"/>
      <c r="Q3" s="306"/>
    </row>
    <row r="4" spans="10:15" s="24" customFormat="1" ht="11.25">
      <c r="J4" s="60"/>
      <c r="K4" s="307"/>
      <c r="L4" s="307"/>
      <c r="M4" s="307"/>
      <c r="N4" s="307"/>
      <c r="O4" s="307"/>
    </row>
    <row r="5" spans="10:17" s="24" customFormat="1" ht="11.25">
      <c r="J5" s="309" t="s">
        <v>1768</v>
      </c>
      <c r="K5" s="309"/>
      <c r="L5" s="309"/>
      <c r="M5" s="309"/>
      <c r="N5" s="309"/>
      <c r="O5" s="309"/>
      <c r="P5" s="306"/>
      <c r="Q5" s="306"/>
    </row>
    <row r="6" spans="1:18" s="24" customFormat="1" ht="11.25">
      <c r="A6" s="357" t="s">
        <v>1797</v>
      </c>
      <c r="B6" s="357"/>
      <c r="C6" s="357"/>
      <c r="D6" s="357"/>
      <c r="E6" s="357"/>
      <c r="F6" s="357"/>
      <c r="G6" s="357"/>
      <c r="H6" s="357"/>
      <c r="I6" s="357"/>
      <c r="J6" s="357"/>
      <c r="K6" s="357"/>
      <c r="L6" s="357"/>
      <c r="M6" s="357"/>
      <c r="N6" s="357"/>
      <c r="O6" s="357"/>
      <c r="P6" s="357"/>
      <c r="Q6" s="357"/>
      <c r="R6" s="357"/>
    </row>
    <row r="7" spans="1:18" s="24" customFormat="1" ht="32.25" customHeight="1">
      <c r="A7" s="460" t="s">
        <v>1800</v>
      </c>
      <c r="B7" s="460"/>
      <c r="C7" s="460"/>
      <c r="D7" s="460"/>
      <c r="E7" s="460"/>
      <c r="F7" s="460"/>
      <c r="G7" s="460"/>
      <c r="H7" s="460"/>
      <c r="I7" s="460"/>
      <c r="J7" s="460"/>
      <c r="K7" s="460"/>
      <c r="L7" s="460"/>
      <c r="M7" s="460"/>
      <c r="N7" s="460"/>
      <c r="O7" s="460"/>
      <c r="P7" s="460"/>
      <c r="Q7" s="460"/>
      <c r="R7" s="460"/>
    </row>
    <row r="8" spans="1:18" ht="9.75" thickBot="1">
      <c r="A8" s="407" t="s">
        <v>1783</v>
      </c>
      <c r="B8" s="407"/>
      <c r="C8" s="407"/>
      <c r="D8" s="407"/>
      <c r="E8" s="407"/>
      <c r="F8" s="407"/>
      <c r="G8" s="407"/>
      <c r="H8" s="407"/>
      <c r="I8" s="407"/>
      <c r="J8" s="407"/>
      <c r="K8" s="407"/>
      <c r="L8" s="407"/>
      <c r="M8" s="407"/>
      <c r="N8" s="407"/>
      <c r="O8" s="407"/>
      <c r="P8" s="407"/>
      <c r="Q8" s="407"/>
      <c r="R8" s="407"/>
    </row>
    <row r="9" spans="1:18" s="109" customFormat="1" ht="9.75" thickBot="1">
      <c r="A9" s="152"/>
      <c r="B9" s="426" t="s">
        <v>0</v>
      </c>
      <c r="C9" s="427"/>
      <c r="D9" s="427"/>
      <c r="E9" s="427"/>
      <c r="F9" s="427"/>
      <c r="G9" s="427"/>
      <c r="H9" s="427"/>
      <c r="I9" s="428"/>
      <c r="J9" s="420" t="s">
        <v>1</v>
      </c>
      <c r="K9" s="421"/>
      <c r="L9" s="421"/>
      <c r="M9" s="421"/>
      <c r="N9" s="421"/>
      <c r="O9" s="421"/>
      <c r="P9" s="422"/>
      <c r="Q9" s="418" t="s">
        <v>2</v>
      </c>
      <c r="R9" s="415" t="s">
        <v>3</v>
      </c>
    </row>
    <row r="10" spans="1:18" s="109" customFormat="1" ht="9.75" thickBot="1">
      <c r="A10" s="228" t="s">
        <v>4</v>
      </c>
      <c r="B10" s="239" t="s">
        <v>5</v>
      </c>
      <c r="C10" s="239" t="s">
        <v>6</v>
      </c>
      <c r="D10" s="239" t="s">
        <v>7</v>
      </c>
      <c r="E10" s="239" t="s">
        <v>8</v>
      </c>
      <c r="F10" s="239" t="s">
        <v>9</v>
      </c>
      <c r="G10" s="239" t="s">
        <v>10</v>
      </c>
      <c r="H10" s="239" t="s">
        <v>11</v>
      </c>
      <c r="I10" s="240" t="s">
        <v>12</v>
      </c>
      <c r="J10" s="423"/>
      <c r="K10" s="424"/>
      <c r="L10" s="424"/>
      <c r="M10" s="424"/>
      <c r="N10" s="424"/>
      <c r="O10" s="424"/>
      <c r="P10" s="425"/>
      <c r="Q10" s="419"/>
      <c r="R10" s="416"/>
    </row>
    <row r="11" spans="1:18" s="85" customFormat="1" ht="18">
      <c r="A11" s="156" t="s">
        <v>928</v>
      </c>
      <c r="B11" s="86">
        <v>2</v>
      </c>
      <c r="C11" s="86">
        <v>2</v>
      </c>
      <c r="D11" s="86">
        <v>2</v>
      </c>
      <c r="E11" s="86">
        <v>0</v>
      </c>
      <c r="F11" s="86">
        <v>0</v>
      </c>
      <c r="G11" s="91">
        <v>0</v>
      </c>
      <c r="H11" s="209">
        <f>(B11+C11+D11+E11+F11+G11)</f>
        <v>6</v>
      </c>
      <c r="I11" s="212">
        <f>(H11*168.68)</f>
        <v>1012.08</v>
      </c>
      <c r="J11" s="87" t="s">
        <v>14</v>
      </c>
      <c r="K11" s="229" t="s">
        <v>14</v>
      </c>
      <c r="L11" s="230" t="s">
        <v>24</v>
      </c>
      <c r="M11" s="231"/>
      <c r="N11" s="88"/>
      <c r="O11" s="232"/>
      <c r="P11" s="90"/>
      <c r="Q11" s="84">
        <v>3</v>
      </c>
      <c r="R11" s="214">
        <v>685.2</v>
      </c>
    </row>
    <row r="12" spans="1:18" s="85" customFormat="1" ht="9">
      <c r="A12" s="348" t="s">
        <v>929</v>
      </c>
      <c r="B12" s="86">
        <v>0</v>
      </c>
      <c r="C12" s="86">
        <v>1</v>
      </c>
      <c r="D12" s="86">
        <v>1</v>
      </c>
      <c r="E12" s="86">
        <v>1</v>
      </c>
      <c r="F12" s="86">
        <v>0</v>
      </c>
      <c r="G12" s="86">
        <v>0</v>
      </c>
      <c r="H12" s="209">
        <f>(B12+C12+D12+E12+F12+G12)</f>
        <v>3</v>
      </c>
      <c r="I12" s="212">
        <f>(H12*168.68)</f>
        <v>506.04</v>
      </c>
      <c r="J12" s="87" t="s">
        <v>14</v>
      </c>
      <c r="K12" s="229" t="s">
        <v>14</v>
      </c>
      <c r="L12" s="230" t="s">
        <v>14</v>
      </c>
      <c r="M12" s="231" t="s">
        <v>14</v>
      </c>
      <c r="N12" s="88" t="s">
        <v>930</v>
      </c>
      <c r="O12" s="232" t="s">
        <v>14</v>
      </c>
      <c r="P12" s="90" t="s">
        <v>14</v>
      </c>
      <c r="Q12" s="84">
        <v>6</v>
      </c>
      <c r="R12" s="215">
        <v>1534.4</v>
      </c>
    </row>
    <row r="13" spans="1:18" s="85" customFormat="1" ht="9">
      <c r="A13" s="349"/>
      <c r="B13" s="86"/>
      <c r="C13" s="86"/>
      <c r="D13" s="86"/>
      <c r="E13" s="86"/>
      <c r="F13" s="86"/>
      <c r="G13" s="86"/>
      <c r="H13" s="209"/>
      <c r="I13" s="212"/>
      <c r="J13" s="87" t="s">
        <v>14</v>
      </c>
      <c r="K13" s="229" t="s">
        <v>14</v>
      </c>
      <c r="L13" s="230" t="s">
        <v>14</v>
      </c>
      <c r="M13" s="231"/>
      <c r="N13" s="88"/>
      <c r="O13" s="232"/>
      <c r="P13" s="90"/>
      <c r="Q13" s="84">
        <v>3</v>
      </c>
      <c r="R13" s="215">
        <v>740</v>
      </c>
    </row>
    <row r="14" spans="1:18" s="85" customFormat="1" ht="9">
      <c r="A14" s="155" t="s">
        <v>931</v>
      </c>
      <c r="B14" s="86">
        <v>0</v>
      </c>
      <c r="C14" s="86">
        <v>2</v>
      </c>
      <c r="D14" s="86">
        <v>2</v>
      </c>
      <c r="E14" s="86">
        <v>2</v>
      </c>
      <c r="F14" s="86">
        <v>2</v>
      </c>
      <c r="G14" s="86">
        <v>2</v>
      </c>
      <c r="H14" s="209">
        <f aca="true" t="shared" si="0" ref="H14:H26">(B14+C14+D14+E14+F14+G14)</f>
        <v>10</v>
      </c>
      <c r="I14" s="212">
        <f aca="true" t="shared" si="1" ref="I14:I26">(H14*168.68)</f>
        <v>1686.8000000000002</v>
      </c>
      <c r="J14" s="87" t="s">
        <v>14</v>
      </c>
      <c r="K14" s="229" t="s">
        <v>14</v>
      </c>
      <c r="L14" s="230" t="s">
        <v>14</v>
      </c>
      <c r="M14" s="231"/>
      <c r="N14" s="88"/>
      <c r="O14" s="232"/>
      <c r="P14" s="90"/>
      <c r="Q14" s="84">
        <v>3</v>
      </c>
      <c r="R14" s="215">
        <v>2226.4</v>
      </c>
    </row>
    <row r="15" spans="1:18" s="85" customFormat="1" ht="9">
      <c r="A15" s="155" t="s">
        <v>932</v>
      </c>
      <c r="B15" s="86"/>
      <c r="C15" s="86"/>
      <c r="D15" s="86"/>
      <c r="E15" s="86"/>
      <c r="F15" s="86"/>
      <c r="G15" s="86"/>
      <c r="H15" s="209">
        <f t="shared" si="0"/>
        <v>0</v>
      </c>
      <c r="I15" s="212">
        <f t="shared" si="1"/>
        <v>0</v>
      </c>
      <c r="J15" s="87" t="s">
        <v>14</v>
      </c>
      <c r="K15" s="229"/>
      <c r="L15" s="230"/>
      <c r="M15" s="231"/>
      <c r="N15" s="88"/>
      <c r="O15" s="232"/>
      <c r="P15" s="90"/>
      <c r="Q15" s="84">
        <v>1</v>
      </c>
      <c r="R15" s="215">
        <v>1143.2</v>
      </c>
    </row>
    <row r="16" spans="1:18" s="85" customFormat="1" ht="9">
      <c r="A16" s="155" t="s">
        <v>933</v>
      </c>
      <c r="B16" s="86">
        <v>0</v>
      </c>
      <c r="C16" s="86">
        <v>0</v>
      </c>
      <c r="D16" s="86">
        <v>0</v>
      </c>
      <c r="E16" s="86">
        <v>0</v>
      </c>
      <c r="F16" s="86">
        <v>0</v>
      </c>
      <c r="G16" s="86">
        <v>0</v>
      </c>
      <c r="H16" s="209">
        <f t="shared" si="0"/>
        <v>0</v>
      </c>
      <c r="I16" s="212">
        <f t="shared" si="1"/>
        <v>0</v>
      </c>
      <c r="J16" s="87" t="s">
        <v>14</v>
      </c>
      <c r="K16" s="229" t="s">
        <v>14</v>
      </c>
      <c r="L16" s="230" t="s">
        <v>14</v>
      </c>
      <c r="M16" s="231" t="s">
        <v>14</v>
      </c>
      <c r="N16" s="88" t="s">
        <v>930</v>
      </c>
      <c r="O16" s="232"/>
      <c r="P16" s="90"/>
      <c r="Q16" s="84">
        <v>5</v>
      </c>
      <c r="R16" s="215">
        <v>2098.4</v>
      </c>
    </row>
    <row r="17" spans="1:18" s="85" customFormat="1" ht="9">
      <c r="A17" s="155" t="s">
        <v>934</v>
      </c>
      <c r="B17" s="86">
        <v>0</v>
      </c>
      <c r="C17" s="86">
        <v>2</v>
      </c>
      <c r="D17" s="86">
        <v>2</v>
      </c>
      <c r="E17" s="86">
        <v>2</v>
      </c>
      <c r="F17" s="86">
        <v>0</v>
      </c>
      <c r="G17" s="86">
        <v>0</v>
      </c>
      <c r="H17" s="209">
        <f t="shared" si="0"/>
        <v>6</v>
      </c>
      <c r="I17" s="212">
        <f t="shared" si="1"/>
        <v>1012.08</v>
      </c>
      <c r="J17" s="87" t="s">
        <v>14</v>
      </c>
      <c r="K17" s="229"/>
      <c r="L17" s="230"/>
      <c r="M17" s="231"/>
      <c r="N17" s="88"/>
      <c r="O17" s="232"/>
      <c r="P17" s="90"/>
      <c r="Q17" s="84">
        <v>1</v>
      </c>
      <c r="R17" s="215">
        <v>601.84</v>
      </c>
    </row>
    <row r="18" spans="1:18" s="85" customFormat="1" ht="9">
      <c r="A18" s="156" t="s">
        <v>935</v>
      </c>
      <c r="B18" s="86">
        <v>0</v>
      </c>
      <c r="C18" s="86">
        <v>1</v>
      </c>
      <c r="D18" s="86">
        <v>1</v>
      </c>
      <c r="E18" s="86">
        <v>1</v>
      </c>
      <c r="F18" s="86">
        <v>1</v>
      </c>
      <c r="G18" s="86">
        <v>1</v>
      </c>
      <c r="H18" s="209">
        <f t="shared" si="0"/>
        <v>5</v>
      </c>
      <c r="I18" s="212">
        <f t="shared" si="1"/>
        <v>843.4000000000001</v>
      </c>
      <c r="J18" s="87" t="s">
        <v>60</v>
      </c>
      <c r="K18" s="229" t="s">
        <v>60</v>
      </c>
      <c r="L18" s="230"/>
      <c r="M18" s="231"/>
      <c r="N18" s="88"/>
      <c r="O18" s="232"/>
      <c r="P18" s="90"/>
      <c r="Q18" s="84">
        <v>2</v>
      </c>
      <c r="R18" s="215">
        <v>1175.04</v>
      </c>
    </row>
    <row r="19" spans="1:18" s="85" customFormat="1" ht="9">
      <c r="A19" s="155" t="s">
        <v>936</v>
      </c>
      <c r="B19" s="86">
        <v>2</v>
      </c>
      <c r="C19" s="86">
        <v>2</v>
      </c>
      <c r="D19" s="86">
        <v>2</v>
      </c>
      <c r="E19" s="86">
        <v>2</v>
      </c>
      <c r="F19" s="86">
        <v>2</v>
      </c>
      <c r="G19" s="86"/>
      <c r="H19" s="209">
        <f t="shared" si="0"/>
        <v>10</v>
      </c>
      <c r="I19" s="212">
        <f t="shared" si="1"/>
        <v>1686.8000000000002</v>
      </c>
      <c r="J19" s="87"/>
      <c r="K19" s="229"/>
      <c r="L19" s="230"/>
      <c r="M19" s="231"/>
      <c r="N19" s="88"/>
      <c r="O19" s="232"/>
      <c r="P19" s="90"/>
      <c r="Q19" s="84"/>
      <c r="R19" s="215">
        <v>0</v>
      </c>
    </row>
    <row r="20" spans="1:18" s="85" customFormat="1" ht="18">
      <c r="A20" s="155" t="s">
        <v>937</v>
      </c>
      <c r="B20" s="86">
        <v>0</v>
      </c>
      <c r="C20" s="86">
        <v>0</v>
      </c>
      <c r="D20" s="86">
        <v>0</v>
      </c>
      <c r="E20" s="86">
        <v>0</v>
      </c>
      <c r="F20" s="86">
        <v>0</v>
      </c>
      <c r="G20" s="86">
        <v>0</v>
      </c>
      <c r="H20" s="209">
        <f t="shared" si="0"/>
        <v>0</v>
      </c>
      <c r="I20" s="212">
        <f t="shared" si="1"/>
        <v>0</v>
      </c>
      <c r="J20" s="87" t="s">
        <v>24</v>
      </c>
      <c r="K20" s="229" t="s">
        <v>24</v>
      </c>
      <c r="L20" s="230" t="s">
        <v>147</v>
      </c>
      <c r="M20" s="231"/>
      <c r="N20" s="88"/>
      <c r="O20" s="232"/>
      <c r="P20" s="90"/>
      <c r="Q20" s="84">
        <v>3</v>
      </c>
      <c r="R20" s="215">
        <v>2335.2</v>
      </c>
    </row>
    <row r="21" spans="1:18" s="85" customFormat="1" ht="9">
      <c r="A21" s="155" t="s">
        <v>938</v>
      </c>
      <c r="B21" s="86">
        <v>0</v>
      </c>
      <c r="C21" s="86">
        <v>2</v>
      </c>
      <c r="D21" s="86">
        <v>2</v>
      </c>
      <c r="E21" s="86">
        <v>2</v>
      </c>
      <c r="F21" s="86">
        <v>2</v>
      </c>
      <c r="G21" s="86">
        <v>2</v>
      </c>
      <c r="H21" s="209">
        <f t="shared" si="0"/>
        <v>10</v>
      </c>
      <c r="I21" s="212">
        <f t="shared" si="1"/>
        <v>1686.8000000000002</v>
      </c>
      <c r="J21" s="87" t="s">
        <v>14</v>
      </c>
      <c r="K21" s="229"/>
      <c r="L21" s="230"/>
      <c r="M21" s="231"/>
      <c r="N21" s="88"/>
      <c r="O21" s="232"/>
      <c r="P21" s="90"/>
      <c r="Q21" s="84">
        <v>1</v>
      </c>
      <c r="R21" s="215">
        <v>360.8</v>
      </c>
    </row>
    <row r="22" spans="1:18" s="85" customFormat="1" ht="9">
      <c r="A22" s="155" t="s">
        <v>939</v>
      </c>
      <c r="B22" s="86"/>
      <c r="C22" s="86">
        <v>2</v>
      </c>
      <c r="D22" s="86">
        <v>2</v>
      </c>
      <c r="E22" s="86">
        <v>2</v>
      </c>
      <c r="F22" s="86">
        <v>2</v>
      </c>
      <c r="G22" s="86">
        <v>2</v>
      </c>
      <c r="H22" s="209">
        <f t="shared" si="0"/>
        <v>10</v>
      </c>
      <c r="I22" s="212">
        <f t="shared" si="1"/>
        <v>1686.8000000000002</v>
      </c>
      <c r="J22" s="87"/>
      <c r="K22" s="229"/>
      <c r="L22" s="230"/>
      <c r="M22" s="231"/>
      <c r="N22" s="88"/>
      <c r="O22" s="232"/>
      <c r="P22" s="90"/>
      <c r="Q22" s="84"/>
      <c r="R22" s="215">
        <v>0</v>
      </c>
    </row>
    <row r="23" spans="1:18" s="85" customFormat="1" ht="9">
      <c r="A23" s="155" t="s">
        <v>940</v>
      </c>
      <c r="B23" s="86">
        <v>0</v>
      </c>
      <c r="C23" s="86">
        <v>0</v>
      </c>
      <c r="D23" s="86">
        <v>0</v>
      </c>
      <c r="E23" s="86">
        <v>0</v>
      </c>
      <c r="F23" s="86">
        <v>0</v>
      </c>
      <c r="G23" s="86">
        <v>0</v>
      </c>
      <c r="H23" s="209">
        <f t="shared" si="0"/>
        <v>0</v>
      </c>
      <c r="I23" s="212">
        <f t="shared" si="1"/>
        <v>0</v>
      </c>
      <c r="J23" s="87" t="s">
        <v>60</v>
      </c>
      <c r="K23" s="229" t="s">
        <v>60</v>
      </c>
      <c r="L23" s="230" t="s">
        <v>60</v>
      </c>
      <c r="M23" s="231" t="s">
        <v>60</v>
      </c>
      <c r="N23" s="88"/>
      <c r="O23" s="232"/>
      <c r="P23" s="90"/>
      <c r="Q23" s="84">
        <v>4</v>
      </c>
      <c r="R23" s="215">
        <v>3862.816</v>
      </c>
    </row>
    <row r="24" spans="1:18" s="85" customFormat="1" ht="9">
      <c r="A24" s="155" t="s">
        <v>941</v>
      </c>
      <c r="B24" s="86"/>
      <c r="C24" s="86">
        <v>1</v>
      </c>
      <c r="D24" s="86">
        <v>1</v>
      </c>
      <c r="E24" s="86">
        <v>1</v>
      </c>
      <c r="F24" s="86"/>
      <c r="G24" s="86"/>
      <c r="H24" s="209">
        <f t="shared" si="0"/>
        <v>3</v>
      </c>
      <c r="I24" s="212">
        <f t="shared" si="1"/>
        <v>506.04</v>
      </c>
      <c r="J24" s="87"/>
      <c r="K24" s="229"/>
      <c r="L24" s="230"/>
      <c r="M24" s="231"/>
      <c r="N24" s="88"/>
      <c r="O24" s="232"/>
      <c r="P24" s="90"/>
      <c r="Q24" s="84"/>
      <c r="R24" s="215">
        <v>0</v>
      </c>
    </row>
    <row r="25" spans="1:18" s="85" customFormat="1" ht="18">
      <c r="A25" s="155" t="s">
        <v>942</v>
      </c>
      <c r="B25" s="86">
        <v>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  <c r="H25" s="209">
        <f t="shared" si="0"/>
        <v>0</v>
      </c>
      <c r="I25" s="212">
        <f t="shared" si="1"/>
        <v>0</v>
      </c>
      <c r="J25" s="87" t="s">
        <v>62</v>
      </c>
      <c r="K25" s="229" t="s">
        <v>60</v>
      </c>
      <c r="L25" s="230" t="s">
        <v>60</v>
      </c>
      <c r="M25" s="231" t="s">
        <v>60</v>
      </c>
      <c r="N25" s="88" t="s">
        <v>60</v>
      </c>
      <c r="O25" s="232"/>
      <c r="P25" s="90"/>
      <c r="Q25" s="84">
        <v>5</v>
      </c>
      <c r="R25" s="215">
        <v>4710.41</v>
      </c>
    </row>
    <row r="26" spans="1:18" s="85" customFormat="1" ht="27">
      <c r="A26" s="348" t="s">
        <v>943</v>
      </c>
      <c r="B26" s="86">
        <v>0</v>
      </c>
      <c r="C26" s="86">
        <v>0</v>
      </c>
      <c r="D26" s="86">
        <v>0</v>
      </c>
      <c r="E26" s="86">
        <v>0</v>
      </c>
      <c r="F26" s="86">
        <v>0</v>
      </c>
      <c r="G26" s="86">
        <v>0</v>
      </c>
      <c r="H26" s="209">
        <f t="shared" si="0"/>
        <v>0</v>
      </c>
      <c r="I26" s="212">
        <f t="shared" si="1"/>
        <v>0</v>
      </c>
      <c r="J26" s="87" t="s">
        <v>60</v>
      </c>
      <c r="K26" s="241" t="s">
        <v>944</v>
      </c>
      <c r="L26" s="230" t="s">
        <v>481</v>
      </c>
      <c r="M26" s="231" t="s">
        <v>50</v>
      </c>
      <c r="N26" s="88" t="s">
        <v>945</v>
      </c>
      <c r="O26" s="232" t="s">
        <v>60</v>
      </c>
      <c r="P26" s="90" t="s">
        <v>60</v>
      </c>
      <c r="Q26" s="84">
        <v>7</v>
      </c>
      <c r="R26" s="215">
        <v>8733.324</v>
      </c>
    </row>
    <row r="27" spans="1:18" s="85" customFormat="1" ht="18">
      <c r="A27" s="349"/>
      <c r="B27" s="86"/>
      <c r="C27" s="86"/>
      <c r="D27" s="86"/>
      <c r="E27" s="86"/>
      <c r="F27" s="86"/>
      <c r="G27" s="86"/>
      <c r="H27" s="209"/>
      <c r="I27" s="212"/>
      <c r="J27" s="87" t="s">
        <v>946</v>
      </c>
      <c r="K27" s="229" t="s">
        <v>729</v>
      </c>
      <c r="L27" s="230" t="s">
        <v>729</v>
      </c>
      <c r="M27" s="231" t="s">
        <v>946</v>
      </c>
      <c r="N27" s="88" t="s">
        <v>60</v>
      </c>
      <c r="O27" s="232"/>
      <c r="P27" s="90"/>
      <c r="Q27" s="84">
        <v>5</v>
      </c>
      <c r="R27" s="215">
        <v>8386.48</v>
      </c>
    </row>
    <row r="28" spans="1:18" s="85" customFormat="1" ht="18">
      <c r="A28" s="155" t="s">
        <v>947</v>
      </c>
      <c r="B28" s="86"/>
      <c r="C28" s="86"/>
      <c r="D28" s="86"/>
      <c r="E28" s="86"/>
      <c r="F28" s="86"/>
      <c r="G28" s="86"/>
      <c r="H28" s="209">
        <f aca="true" t="shared" si="2" ref="H28:H63">(B28+C28+D28+E28+F28+G28)</f>
        <v>0</v>
      </c>
      <c r="I28" s="212">
        <f aca="true" t="shared" si="3" ref="I28:I63">(H28*168.68)</f>
        <v>0</v>
      </c>
      <c r="J28" s="87" t="s">
        <v>948</v>
      </c>
      <c r="K28" s="229"/>
      <c r="L28" s="230"/>
      <c r="M28" s="231"/>
      <c r="N28" s="88"/>
      <c r="O28" s="232"/>
      <c r="P28" s="90"/>
      <c r="Q28" s="84">
        <v>1</v>
      </c>
      <c r="R28" s="215">
        <v>720</v>
      </c>
    </row>
    <row r="29" spans="1:18" s="85" customFormat="1" ht="9">
      <c r="A29" s="155" t="s">
        <v>949</v>
      </c>
      <c r="B29" s="86">
        <v>0</v>
      </c>
      <c r="C29" s="86">
        <v>0</v>
      </c>
      <c r="D29" s="86">
        <v>0</v>
      </c>
      <c r="E29" s="86">
        <v>0</v>
      </c>
      <c r="F29" s="86">
        <v>0</v>
      </c>
      <c r="G29" s="86">
        <v>0</v>
      </c>
      <c r="H29" s="209">
        <f t="shared" si="2"/>
        <v>0</v>
      </c>
      <c r="I29" s="212">
        <f t="shared" si="3"/>
        <v>0</v>
      </c>
      <c r="J29" s="87" t="s">
        <v>60</v>
      </c>
      <c r="K29" s="229" t="s">
        <v>60</v>
      </c>
      <c r="L29" s="230" t="s">
        <v>60</v>
      </c>
      <c r="M29" s="231"/>
      <c r="N29" s="88"/>
      <c r="O29" s="232"/>
      <c r="P29" s="90"/>
      <c r="Q29" s="84">
        <v>3</v>
      </c>
      <c r="R29" s="215">
        <v>1612.5439999999999</v>
      </c>
    </row>
    <row r="30" spans="1:18" s="85" customFormat="1" ht="18">
      <c r="A30" s="348" t="s">
        <v>950</v>
      </c>
      <c r="B30" s="86">
        <v>0</v>
      </c>
      <c r="C30" s="86">
        <v>2</v>
      </c>
      <c r="D30" s="86">
        <v>2</v>
      </c>
      <c r="E30" s="86">
        <v>2</v>
      </c>
      <c r="F30" s="86">
        <v>0</v>
      </c>
      <c r="G30" s="86">
        <v>0</v>
      </c>
      <c r="H30" s="209">
        <f t="shared" si="2"/>
        <v>6</v>
      </c>
      <c r="I30" s="212">
        <f t="shared" si="3"/>
        <v>1012.08</v>
      </c>
      <c r="J30" s="87" t="s">
        <v>131</v>
      </c>
      <c r="K30" s="229" t="s">
        <v>131</v>
      </c>
      <c r="L30" s="230" t="s">
        <v>131</v>
      </c>
      <c r="M30" s="231"/>
      <c r="N30" s="88"/>
      <c r="O30" s="232"/>
      <c r="P30" s="90"/>
      <c r="Q30" s="84">
        <v>3</v>
      </c>
      <c r="R30" s="215">
        <v>3330.3999999999996</v>
      </c>
    </row>
    <row r="31" spans="1:18" s="85" customFormat="1" ht="18">
      <c r="A31" s="349"/>
      <c r="B31" s="86">
        <v>0</v>
      </c>
      <c r="C31" s="86">
        <v>0</v>
      </c>
      <c r="D31" s="86">
        <v>0</v>
      </c>
      <c r="E31" s="86">
        <v>0</v>
      </c>
      <c r="F31" s="86">
        <v>0</v>
      </c>
      <c r="G31" s="86">
        <v>0</v>
      </c>
      <c r="H31" s="209">
        <f t="shared" si="2"/>
        <v>0</v>
      </c>
      <c r="I31" s="212">
        <f t="shared" si="3"/>
        <v>0</v>
      </c>
      <c r="J31" s="87" t="s">
        <v>131</v>
      </c>
      <c r="K31" s="229" t="s">
        <v>131</v>
      </c>
      <c r="L31" s="230" t="s">
        <v>131</v>
      </c>
      <c r="M31" s="231"/>
      <c r="N31" s="88"/>
      <c r="O31" s="232"/>
      <c r="P31" s="90"/>
      <c r="Q31" s="84">
        <v>3</v>
      </c>
      <c r="R31" s="215">
        <v>3330.3999999999996</v>
      </c>
    </row>
    <row r="32" spans="1:18" s="85" customFormat="1" ht="18">
      <c r="A32" s="156" t="s">
        <v>951</v>
      </c>
      <c r="B32" s="86">
        <v>0</v>
      </c>
      <c r="C32" s="86">
        <v>0</v>
      </c>
      <c r="D32" s="86">
        <v>0</v>
      </c>
      <c r="E32" s="86">
        <v>0</v>
      </c>
      <c r="F32" s="86">
        <v>0</v>
      </c>
      <c r="G32" s="86">
        <v>0</v>
      </c>
      <c r="H32" s="209">
        <f t="shared" si="2"/>
        <v>0</v>
      </c>
      <c r="I32" s="212">
        <f t="shared" si="3"/>
        <v>0</v>
      </c>
      <c r="J32" s="87" t="s">
        <v>24</v>
      </c>
      <c r="K32" s="229" t="s">
        <v>24</v>
      </c>
      <c r="L32" s="230" t="s">
        <v>24</v>
      </c>
      <c r="M32" s="231" t="s">
        <v>188</v>
      </c>
      <c r="N32" s="88"/>
      <c r="O32" s="232"/>
      <c r="P32" s="90"/>
      <c r="Q32" s="84">
        <v>4</v>
      </c>
      <c r="R32" s="215">
        <v>845.136</v>
      </c>
    </row>
    <row r="33" spans="1:18" s="85" customFormat="1" ht="9">
      <c r="A33" s="155" t="s">
        <v>952</v>
      </c>
      <c r="B33" s="86">
        <v>0</v>
      </c>
      <c r="C33" s="86">
        <v>0</v>
      </c>
      <c r="D33" s="86">
        <v>0</v>
      </c>
      <c r="E33" s="86">
        <v>0</v>
      </c>
      <c r="F33" s="86">
        <v>0</v>
      </c>
      <c r="G33" s="86">
        <v>0</v>
      </c>
      <c r="H33" s="209">
        <f t="shared" si="2"/>
        <v>0</v>
      </c>
      <c r="I33" s="212">
        <f t="shared" si="3"/>
        <v>0</v>
      </c>
      <c r="J33" s="87" t="s">
        <v>60</v>
      </c>
      <c r="K33" s="229" t="s">
        <v>60</v>
      </c>
      <c r="L33" s="230" t="s">
        <v>60</v>
      </c>
      <c r="M33" s="231"/>
      <c r="N33" s="88"/>
      <c r="O33" s="232"/>
      <c r="P33" s="90"/>
      <c r="Q33" s="84">
        <v>3</v>
      </c>
      <c r="R33" s="215">
        <v>3001.832</v>
      </c>
    </row>
    <row r="34" spans="1:18" s="85" customFormat="1" ht="9">
      <c r="A34" s="155" t="s">
        <v>953</v>
      </c>
      <c r="B34" s="86">
        <v>0</v>
      </c>
      <c r="C34" s="86">
        <v>2</v>
      </c>
      <c r="D34" s="86">
        <v>2</v>
      </c>
      <c r="E34" s="86">
        <v>2</v>
      </c>
      <c r="F34" s="86">
        <v>0</v>
      </c>
      <c r="G34" s="86">
        <v>0</v>
      </c>
      <c r="H34" s="209">
        <f t="shared" si="2"/>
        <v>6</v>
      </c>
      <c r="I34" s="212">
        <f t="shared" si="3"/>
        <v>1012.08</v>
      </c>
      <c r="J34" s="87"/>
      <c r="K34" s="229"/>
      <c r="L34" s="230"/>
      <c r="M34" s="231"/>
      <c r="N34" s="88"/>
      <c r="O34" s="232"/>
      <c r="P34" s="90"/>
      <c r="Q34" s="84"/>
      <c r="R34" s="215">
        <v>0</v>
      </c>
    </row>
    <row r="35" spans="1:18" s="85" customFormat="1" ht="9">
      <c r="A35" s="155" t="s">
        <v>954</v>
      </c>
      <c r="B35" s="86"/>
      <c r="C35" s="86">
        <v>2</v>
      </c>
      <c r="D35" s="86">
        <v>2</v>
      </c>
      <c r="E35" s="86">
        <v>2</v>
      </c>
      <c r="F35" s="86">
        <v>2</v>
      </c>
      <c r="G35" s="86"/>
      <c r="H35" s="209">
        <f t="shared" si="2"/>
        <v>8</v>
      </c>
      <c r="I35" s="212">
        <f t="shared" si="3"/>
        <v>1349.44</v>
      </c>
      <c r="J35" s="87"/>
      <c r="K35" s="229"/>
      <c r="L35" s="230"/>
      <c r="M35" s="231"/>
      <c r="N35" s="88"/>
      <c r="O35" s="232"/>
      <c r="P35" s="90"/>
      <c r="Q35" s="84"/>
      <c r="R35" s="215">
        <v>0</v>
      </c>
    </row>
    <row r="36" spans="1:18" s="85" customFormat="1" ht="9">
      <c r="A36" s="155" t="s">
        <v>955</v>
      </c>
      <c r="B36" s="86"/>
      <c r="C36" s="86">
        <v>1</v>
      </c>
      <c r="D36" s="86">
        <v>1</v>
      </c>
      <c r="E36" s="86">
        <v>1</v>
      </c>
      <c r="F36" s="86"/>
      <c r="G36" s="86"/>
      <c r="H36" s="209">
        <f t="shared" si="2"/>
        <v>3</v>
      </c>
      <c r="I36" s="212">
        <f t="shared" si="3"/>
        <v>506.04</v>
      </c>
      <c r="J36" s="87"/>
      <c r="K36" s="229"/>
      <c r="L36" s="230"/>
      <c r="M36" s="231"/>
      <c r="N36" s="88"/>
      <c r="O36" s="232"/>
      <c r="P36" s="90"/>
      <c r="Q36" s="84"/>
      <c r="R36" s="215">
        <v>0</v>
      </c>
    </row>
    <row r="37" spans="1:18" s="85" customFormat="1" ht="9">
      <c r="A37" s="155" t="s">
        <v>956</v>
      </c>
      <c r="B37" s="86">
        <v>0</v>
      </c>
      <c r="C37" s="86">
        <v>2</v>
      </c>
      <c r="D37" s="86">
        <v>2</v>
      </c>
      <c r="E37" s="86">
        <v>2</v>
      </c>
      <c r="F37" s="86">
        <v>0</v>
      </c>
      <c r="G37" s="86">
        <v>0</v>
      </c>
      <c r="H37" s="209">
        <f t="shared" si="2"/>
        <v>6</v>
      </c>
      <c r="I37" s="212">
        <f t="shared" si="3"/>
        <v>1012.08</v>
      </c>
      <c r="J37" s="87" t="s">
        <v>14</v>
      </c>
      <c r="K37" s="229"/>
      <c r="L37" s="230"/>
      <c r="M37" s="231"/>
      <c r="N37" s="88"/>
      <c r="O37" s="232"/>
      <c r="P37" s="90"/>
      <c r="Q37" s="84">
        <v>1</v>
      </c>
      <c r="R37" s="215">
        <v>415.6</v>
      </c>
    </row>
    <row r="38" spans="1:18" s="85" customFormat="1" ht="18">
      <c r="A38" s="155" t="s">
        <v>957</v>
      </c>
      <c r="B38" s="86">
        <v>0</v>
      </c>
      <c r="C38" s="86">
        <v>0</v>
      </c>
      <c r="D38" s="86">
        <v>0</v>
      </c>
      <c r="E38" s="86">
        <v>0</v>
      </c>
      <c r="F38" s="86">
        <v>0</v>
      </c>
      <c r="G38" s="86">
        <v>0</v>
      </c>
      <c r="H38" s="209">
        <f t="shared" si="2"/>
        <v>0</v>
      </c>
      <c r="I38" s="212">
        <f t="shared" si="3"/>
        <v>0</v>
      </c>
      <c r="J38" s="87" t="s">
        <v>24</v>
      </c>
      <c r="K38" s="229"/>
      <c r="L38" s="230"/>
      <c r="M38" s="231"/>
      <c r="N38" s="88"/>
      <c r="O38" s="232"/>
      <c r="P38" s="90"/>
      <c r="Q38" s="84">
        <v>1</v>
      </c>
      <c r="R38" s="215">
        <v>1771.2</v>
      </c>
    </row>
    <row r="39" spans="1:18" s="85" customFormat="1" ht="18">
      <c r="A39" s="155" t="s">
        <v>958</v>
      </c>
      <c r="B39" s="86">
        <v>0</v>
      </c>
      <c r="C39" s="86">
        <v>0</v>
      </c>
      <c r="D39" s="86">
        <v>0</v>
      </c>
      <c r="E39" s="86">
        <v>0</v>
      </c>
      <c r="F39" s="86">
        <v>0</v>
      </c>
      <c r="G39" s="86">
        <v>0</v>
      </c>
      <c r="H39" s="209">
        <f t="shared" si="2"/>
        <v>0</v>
      </c>
      <c r="I39" s="212">
        <f t="shared" si="3"/>
        <v>0</v>
      </c>
      <c r="J39" s="87" t="s">
        <v>45</v>
      </c>
      <c r="K39" s="229" t="s">
        <v>45</v>
      </c>
      <c r="L39" s="230" t="s">
        <v>959</v>
      </c>
      <c r="M39" s="231" t="s">
        <v>60</v>
      </c>
      <c r="N39" s="88"/>
      <c r="O39" s="232"/>
      <c r="P39" s="90"/>
      <c r="Q39" s="84">
        <v>4</v>
      </c>
      <c r="R39" s="215">
        <v>2942.976</v>
      </c>
    </row>
    <row r="40" spans="1:18" s="85" customFormat="1" ht="9">
      <c r="A40" s="155" t="s">
        <v>960</v>
      </c>
      <c r="B40" s="86">
        <v>0</v>
      </c>
      <c r="C40" s="86">
        <v>0</v>
      </c>
      <c r="D40" s="86">
        <v>0</v>
      </c>
      <c r="E40" s="86">
        <v>0</v>
      </c>
      <c r="F40" s="86">
        <v>0</v>
      </c>
      <c r="G40" s="86">
        <v>0</v>
      </c>
      <c r="H40" s="209">
        <f t="shared" si="2"/>
        <v>0</v>
      </c>
      <c r="I40" s="212">
        <f t="shared" si="3"/>
        <v>0</v>
      </c>
      <c r="J40" s="87" t="s">
        <v>961</v>
      </c>
      <c r="K40" s="229"/>
      <c r="L40" s="230"/>
      <c r="M40" s="231"/>
      <c r="N40" s="88"/>
      <c r="O40" s="232"/>
      <c r="P40" s="90"/>
      <c r="Q40" s="84">
        <v>1</v>
      </c>
      <c r="R40" s="215">
        <v>1990.84</v>
      </c>
    </row>
    <row r="41" spans="1:18" s="85" customFormat="1" ht="9">
      <c r="A41" s="155" t="s">
        <v>962</v>
      </c>
      <c r="B41" s="86">
        <v>0</v>
      </c>
      <c r="C41" s="86">
        <v>0</v>
      </c>
      <c r="D41" s="86">
        <v>0</v>
      </c>
      <c r="E41" s="86">
        <v>0</v>
      </c>
      <c r="F41" s="86">
        <v>0</v>
      </c>
      <c r="G41" s="86">
        <v>0</v>
      </c>
      <c r="H41" s="209">
        <f t="shared" si="2"/>
        <v>0</v>
      </c>
      <c r="I41" s="212">
        <f t="shared" si="3"/>
        <v>0</v>
      </c>
      <c r="J41" s="87" t="s">
        <v>14</v>
      </c>
      <c r="K41" s="229" t="s">
        <v>14</v>
      </c>
      <c r="L41" s="230"/>
      <c r="M41" s="231"/>
      <c r="N41" s="88"/>
      <c r="O41" s="232"/>
      <c r="P41" s="90"/>
      <c r="Q41" s="84">
        <v>2</v>
      </c>
      <c r="R41" s="215">
        <v>2008</v>
      </c>
    </row>
    <row r="42" spans="1:18" s="85" customFormat="1" ht="9">
      <c r="A42" s="155" t="s">
        <v>963</v>
      </c>
      <c r="B42" s="86">
        <v>0</v>
      </c>
      <c r="C42" s="86">
        <v>0</v>
      </c>
      <c r="D42" s="86">
        <v>0</v>
      </c>
      <c r="E42" s="86">
        <v>0</v>
      </c>
      <c r="F42" s="86">
        <v>0</v>
      </c>
      <c r="G42" s="86">
        <v>0</v>
      </c>
      <c r="H42" s="209">
        <f t="shared" si="2"/>
        <v>0</v>
      </c>
      <c r="I42" s="212">
        <f t="shared" si="3"/>
        <v>0</v>
      </c>
      <c r="J42" s="87" t="s">
        <v>60</v>
      </c>
      <c r="K42" s="229" t="s">
        <v>60</v>
      </c>
      <c r="L42" s="230" t="s">
        <v>60</v>
      </c>
      <c r="M42" s="231"/>
      <c r="N42" s="88"/>
      <c r="O42" s="232"/>
      <c r="P42" s="90"/>
      <c r="Q42" s="84">
        <v>3</v>
      </c>
      <c r="R42" s="215">
        <v>3180.39</v>
      </c>
    </row>
    <row r="43" spans="1:18" s="85" customFormat="1" ht="18">
      <c r="A43" s="155" t="s">
        <v>964</v>
      </c>
      <c r="B43" s="86">
        <v>0</v>
      </c>
      <c r="C43" s="86">
        <v>0</v>
      </c>
      <c r="D43" s="86">
        <v>0</v>
      </c>
      <c r="E43" s="86">
        <v>0</v>
      </c>
      <c r="F43" s="86">
        <v>0</v>
      </c>
      <c r="G43" s="86">
        <v>0</v>
      </c>
      <c r="H43" s="209">
        <f t="shared" si="2"/>
        <v>0</v>
      </c>
      <c r="I43" s="212">
        <f t="shared" si="3"/>
        <v>0</v>
      </c>
      <c r="J43" s="87" t="s">
        <v>24</v>
      </c>
      <c r="K43" s="229" t="s">
        <v>24</v>
      </c>
      <c r="L43" s="230" t="s">
        <v>24</v>
      </c>
      <c r="M43" s="231"/>
      <c r="N43" s="88"/>
      <c r="O43" s="232"/>
      <c r="P43" s="90"/>
      <c r="Q43" s="84">
        <v>3</v>
      </c>
      <c r="R43" s="215">
        <v>6293.73</v>
      </c>
    </row>
    <row r="44" spans="1:18" s="85" customFormat="1" ht="18">
      <c r="A44" s="155" t="s">
        <v>965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6">
        <v>0</v>
      </c>
      <c r="H44" s="209">
        <f t="shared" si="2"/>
        <v>0</v>
      </c>
      <c r="I44" s="212">
        <f t="shared" si="3"/>
        <v>0</v>
      </c>
      <c r="J44" s="87" t="s">
        <v>60</v>
      </c>
      <c r="K44" s="229" t="s">
        <v>24</v>
      </c>
      <c r="L44" s="230" t="s">
        <v>24</v>
      </c>
      <c r="M44" s="231" t="s">
        <v>188</v>
      </c>
      <c r="N44" s="88" t="s">
        <v>60</v>
      </c>
      <c r="O44" s="232" t="s">
        <v>24</v>
      </c>
      <c r="P44" s="90"/>
      <c r="Q44" s="84">
        <v>6</v>
      </c>
      <c r="R44" s="215">
        <v>5268.806</v>
      </c>
    </row>
    <row r="45" spans="1:18" s="85" customFormat="1" ht="9">
      <c r="A45" s="348" t="s">
        <v>966</v>
      </c>
      <c r="B45" s="86">
        <v>0</v>
      </c>
      <c r="C45" s="86">
        <v>0</v>
      </c>
      <c r="D45" s="86">
        <v>0</v>
      </c>
      <c r="E45" s="86">
        <v>0</v>
      </c>
      <c r="F45" s="86">
        <v>0</v>
      </c>
      <c r="G45" s="86">
        <v>0</v>
      </c>
      <c r="H45" s="209">
        <f t="shared" si="2"/>
        <v>0</v>
      </c>
      <c r="I45" s="212">
        <f t="shared" si="3"/>
        <v>0</v>
      </c>
      <c r="J45" s="87" t="s">
        <v>14</v>
      </c>
      <c r="K45" s="229" t="s">
        <v>14</v>
      </c>
      <c r="L45" s="230" t="s">
        <v>14</v>
      </c>
      <c r="M45" s="231" t="s">
        <v>14</v>
      </c>
      <c r="N45" s="88" t="s">
        <v>930</v>
      </c>
      <c r="O45" s="232"/>
      <c r="P45" s="90"/>
      <c r="Q45" s="84">
        <v>5</v>
      </c>
      <c r="R45" s="215">
        <v>2108.8</v>
      </c>
    </row>
    <row r="46" spans="1:18" s="85" customFormat="1" ht="9">
      <c r="A46" s="349"/>
      <c r="B46" s="86">
        <v>0</v>
      </c>
      <c r="C46" s="86">
        <v>0</v>
      </c>
      <c r="D46" s="86">
        <v>0</v>
      </c>
      <c r="E46" s="86">
        <v>0</v>
      </c>
      <c r="F46" s="86">
        <v>0</v>
      </c>
      <c r="G46" s="86">
        <v>0</v>
      </c>
      <c r="H46" s="209">
        <f t="shared" si="2"/>
        <v>0</v>
      </c>
      <c r="I46" s="212">
        <f t="shared" si="3"/>
        <v>0</v>
      </c>
      <c r="J46" s="87" t="s">
        <v>14</v>
      </c>
      <c r="K46" s="229" t="s">
        <v>14</v>
      </c>
      <c r="L46" s="230" t="s">
        <v>14</v>
      </c>
      <c r="M46" s="231" t="s">
        <v>14</v>
      </c>
      <c r="N46" s="88"/>
      <c r="O46" s="232"/>
      <c r="P46" s="90"/>
      <c r="Q46" s="84">
        <v>4</v>
      </c>
      <c r="R46" s="215">
        <v>1472</v>
      </c>
    </row>
    <row r="47" spans="1:18" s="85" customFormat="1" ht="18">
      <c r="A47" s="156" t="s">
        <v>967</v>
      </c>
      <c r="B47" s="86">
        <v>0</v>
      </c>
      <c r="C47" s="86">
        <v>0</v>
      </c>
      <c r="D47" s="86">
        <v>0</v>
      </c>
      <c r="E47" s="86">
        <v>0</v>
      </c>
      <c r="F47" s="86">
        <v>0</v>
      </c>
      <c r="G47" s="86">
        <v>0</v>
      </c>
      <c r="H47" s="209">
        <f t="shared" si="2"/>
        <v>0</v>
      </c>
      <c r="I47" s="212">
        <f t="shared" si="3"/>
        <v>0</v>
      </c>
      <c r="J47" s="87" t="s">
        <v>50</v>
      </c>
      <c r="K47" s="229" t="s">
        <v>60</v>
      </c>
      <c r="L47" s="230" t="s">
        <v>60</v>
      </c>
      <c r="M47" s="231" t="s">
        <v>968</v>
      </c>
      <c r="N47" s="88" t="s">
        <v>60</v>
      </c>
      <c r="O47" s="232"/>
      <c r="P47" s="90"/>
      <c r="Q47" s="84">
        <v>5</v>
      </c>
      <c r="R47" s="215">
        <v>6312.992</v>
      </c>
    </row>
    <row r="48" spans="1:18" s="85" customFormat="1" ht="9">
      <c r="A48" s="155" t="s">
        <v>969</v>
      </c>
      <c r="B48" s="86">
        <v>0</v>
      </c>
      <c r="C48" s="86">
        <v>0</v>
      </c>
      <c r="D48" s="86">
        <v>0</v>
      </c>
      <c r="E48" s="86">
        <v>0</v>
      </c>
      <c r="F48" s="86">
        <v>0</v>
      </c>
      <c r="G48" s="86">
        <v>0</v>
      </c>
      <c r="H48" s="209">
        <f t="shared" si="2"/>
        <v>0</v>
      </c>
      <c r="I48" s="212">
        <f t="shared" si="3"/>
        <v>0</v>
      </c>
      <c r="J48" s="87" t="s">
        <v>14</v>
      </c>
      <c r="K48" s="229" t="s">
        <v>14</v>
      </c>
      <c r="L48" s="230"/>
      <c r="M48" s="231"/>
      <c r="N48" s="88"/>
      <c r="O48" s="232"/>
      <c r="P48" s="90"/>
      <c r="Q48" s="84">
        <v>2</v>
      </c>
      <c r="R48" s="215">
        <v>312</v>
      </c>
    </row>
    <row r="49" spans="1:18" s="85" customFormat="1" ht="9">
      <c r="A49" s="155" t="s">
        <v>970</v>
      </c>
      <c r="B49" s="86">
        <v>0</v>
      </c>
      <c r="C49" s="86">
        <v>0</v>
      </c>
      <c r="D49" s="86">
        <v>0</v>
      </c>
      <c r="E49" s="86">
        <v>0</v>
      </c>
      <c r="F49" s="86">
        <v>0</v>
      </c>
      <c r="G49" s="86">
        <v>0</v>
      </c>
      <c r="H49" s="209">
        <f t="shared" si="2"/>
        <v>0</v>
      </c>
      <c r="I49" s="212">
        <f t="shared" si="3"/>
        <v>0</v>
      </c>
      <c r="J49" s="87" t="s">
        <v>60</v>
      </c>
      <c r="K49" s="229" t="s">
        <v>60</v>
      </c>
      <c r="L49" s="230"/>
      <c r="M49" s="231"/>
      <c r="N49" s="88"/>
      <c r="O49" s="232"/>
      <c r="P49" s="90"/>
      <c r="Q49" s="84">
        <v>2</v>
      </c>
      <c r="R49" s="215">
        <v>4075.2</v>
      </c>
    </row>
    <row r="50" spans="1:18" s="85" customFormat="1" ht="9">
      <c r="A50" s="155" t="s">
        <v>971</v>
      </c>
      <c r="B50" s="86">
        <v>0</v>
      </c>
      <c r="C50" s="86">
        <v>0</v>
      </c>
      <c r="D50" s="86">
        <v>2</v>
      </c>
      <c r="E50" s="86">
        <v>2</v>
      </c>
      <c r="F50" s="86">
        <v>2</v>
      </c>
      <c r="G50" s="86">
        <v>2</v>
      </c>
      <c r="H50" s="209">
        <f t="shared" si="2"/>
        <v>8</v>
      </c>
      <c r="I50" s="212">
        <f t="shared" si="3"/>
        <v>1349.44</v>
      </c>
      <c r="J50" s="87"/>
      <c r="K50" s="229"/>
      <c r="L50" s="230"/>
      <c r="M50" s="231"/>
      <c r="N50" s="88"/>
      <c r="O50" s="232"/>
      <c r="P50" s="90"/>
      <c r="Q50" s="84"/>
      <c r="R50" s="215">
        <v>0</v>
      </c>
    </row>
    <row r="51" spans="1:18" s="85" customFormat="1" ht="9">
      <c r="A51" s="155" t="s">
        <v>972</v>
      </c>
      <c r="B51" s="86">
        <v>0</v>
      </c>
      <c r="C51" s="86">
        <v>0</v>
      </c>
      <c r="D51" s="86">
        <v>0</v>
      </c>
      <c r="E51" s="86">
        <v>0</v>
      </c>
      <c r="F51" s="86">
        <v>0</v>
      </c>
      <c r="G51" s="86">
        <v>0</v>
      </c>
      <c r="H51" s="209">
        <f t="shared" si="2"/>
        <v>0</v>
      </c>
      <c r="I51" s="212">
        <f t="shared" si="3"/>
        <v>0</v>
      </c>
      <c r="J51" s="87" t="s">
        <v>973</v>
      </c>
      <c r="K51" s="229"/>
      <c r="L51" s="230"/>
      <c r="M51" s="231"/>
      <c r="N51" s="88"/>
      <c r="O51" s="232"/>
      <c r="P51" s="90"/>
      <c r="Q51" s="84">
        <v>1</v>
      </c>
      <c r="R51" s="215">
        <v>491.2</v>
      </c>
    </row>
    <row r="52" spans="1:18" s="85" customFormat="1" ht="18">
      <c r="A52" s="155" t="s">
        <v>974</v>
      </c>
      <c r="B52" s="86">
        <v>0</v>
      </c>
      <c r="C52" s="86">
        <v>0</v>
      </c>
      <c r="D52" s="86">
        <v>0</v>
      </c>
      <c r="E52" s="86">
        <v>0</v>
      </c>
      <c r="F52" s="86">
        <v>0</v>
      </c>
      <c r="G52" s="86">
        <v>0</v>
      </c>
      <c r="H52" s="209">
        <f t="shared" si="2"/>
        <v>0</v>
      </c>
      <c r="I52" s="212">
        <f t="shared" si="3"/>
        <v>0</v>
      </c>
      <c r="J52" s="87" t="s">
        <v>975</v>
      </c>
      <c r="K52" s="229"/>
      <c r="L52" s="230"/>
      <c r="M52" s="231"/>
      <c r="N52" s="88"/>
      <c r="O52" s="232"/>
      <c r="P52" s="90"/>
      <c r="Q52" s="84">
        <v>1</v>
      </c>
      <c r="R52" s="215">
        <v>7424</v>
      </c>
    </row>
    <row r="53" spans="1:18" s="85" customFormat="1" ht="9">
      <c r="A53" s="155" t="s">
        <v>976</v>
      </c>
      <c r="B53" s="86">
        <v>0</v>
      </c>
      <c r="C53" s="86">
        <v>0</v>
      </c>
      <c r="D53" s="86">
        <v>0</v>
      </c>
      <c r="E53" s="86">
        <v>2</v>
      </c>
      <c r="F53" s="86">
        <v>2</v>
      </c>
      <c r="G53" s="86">
        <v>2</v>
      </c>
      <c r="H53" s="209">
        <f t="shared" si="2"/>
        <v>6</v>
      </c>
      <c r="I53" s="212">
        <f t="shared" si="3"/>
        <v>1012.08</v>
      </c>
      <c r="J53" s="87" t="s">
        <v>14</v>
      </c>
      <c r="K53" s="229" t="s">
        <v>14</v>
      </c>
      <c r="L53" s="230"/>
      <c r="M53" s="231"/>
      <c r="N53" s="88"/>
      <c r="O53" s="232"/>
      <c r="P53" s="90"/>
      <c r="Q53" s="84">
        <v>2</v>
      </c>
      <c r="R53" s="215">
        <v>453.6</v>
      </c>
    </row>
    <row r="54" spans="1:18" s="85" customFormat="1" ht="9">
      <c r="A54" s="155" t="s">
        <v>977</v>
      </c>
      <c r="B54" s="86">
        <v>0</v>
      </c>
      <c r="C54" s="86">
        <v>0</v>
      </c>
      <c r="D54" s="86">
        <v>0</v>
      </c>
      <c r="E54" s="86">
        <v>0</v>
      </c>
      <c r="F54" s="86">
        <v>0</v>
      </c>
      <c r="G54" s="86">
        <v>0</v>
      </c>
      <c r="H54" s="209">
        <f t="shared" si="2"/>
        <v>0</v>
      </c>
      <c r="I54" s="212">
        <f t="shared" si="3"/>
        <v>0</v>
      </c>
      <c r="J54" s="87" t="s">
        <v>14</v>
      </c>
      <c r="K54" s="229" t="s">
        <v>14</v>
      </c>
      <c r="L54" s="230"/>
      <c r="M54" s="231"/>
      <c r="N54" s="88"/>
      <c r="O54" s="232"/>
      <c r="P54" s="90"/>
      <c r="Q54" s="84">
        <v>2</v>
      </c>
      <c r="R54" s="215">
        <v>793.5999999999999</v>
      </c>
    </row>
    <row r="55" spans="1:18" s="85" customFormat="1" ht="9">
      <c r="A55" s="155" t="s">
        <v>978</v>
      </c>
      <c r="B55" s="86">
        <v>0</v>
      </c>
      <c r="C55" s="86">
        <v>0</v>
      </c>
      <c r="D55" s="86">
        <v>2</v>
      </c>
      <c r="E55" s="86">
        <v>2</v>
      </c>
      <c r="F55" s="86">
        <v>2</v>
      </c>
      <c r="G55" s="86">
        <v>2</v>
      </c>
      <c r="H55" s="209">
        <f t="shared" si="2"/>
        <v>8</v>
      </c>
      <c r="I55" s="212">
        <f t="shared" si="3"/>
        <v>1349.44</v>
      </c>
      <c r="J55" s="87"/>
      <c r="K55" s="229"/>
      <c r="L55" s="230"/>
      <c r="M55" s="231"/>
      <c r="N55" s="88"/>
      <c r="O55" s="232"/>
      <c r="P55" s="90"/>
      <c r="Q55" s="84"/>
      <c r="R55" s="215">
        <v>0</v>
      </c>
    </row>
    <row r="56" spans="1:18" s="85" customFormat="1" ht="9">
      <c r="A56" s="155" t="s">
        <v>979</v>
      </c>
      <c r="B56" s="86">
        <v>0</v>
      </c>
      <c r="C56" s="86">
        <v>0</v>
      </c>
      <c r="D56" s="86">
        <v>0</v>
      </c>
      <c r="E56" s="86">
        <v>0</v>
      </c>
      <c r="F56" s="86">
        <v>0</v>
      </c>
      <c r="G56" s="86">
        <v>0</v>
      </c>
      <c r="H56" s="209">
        <f t="shared" si="2"/>
        <v>0</v>
      </c>
      <c r="I56" s="212">
        <f t="shared" si="3"/>
        <v>0</v>
      </c>
      <c r="J56" s="87" t="s">
        <v>980</v>
      </c>
      <c r="K56" s="229"/>
      <c r="L56" s="230"/>
      <c r="M56" s="231"/>
      <c r="N56" s="88"/>
      <c r="O56" s="232"/>
      <c r="P56" s="90"/>
      <c r="Q56" s="84">
        <v>1</v>
      </c>
      <c r="R56" s="215">
        <v>5568</v>
      </c>
    </row>
    <row r="57" spans="1:18" s="85" customFormat="1" ht="9">
      <c r="A57" s="155" t="s">
        <v>981</v>
      </c>
      <c r="B57" s="86">
        <v>0</v>
      </c>
      <c r="C57" s="86">
        <v>0</v>
      </c>
      <c r="D57" s="86">
        <v>0</v>
      </c>
      <c r="E57" s="86">
        <v>0</v>
      </c>
      <c r="F57" s="86">
        <v>0</v>
      </c>
      <c r="G57" s="86">
        <v>0</v>
      </c>
      <c r="H57" s="209">
        <f t="shared" si="2"/>
        <v>0</v>
      </c>
      <c r="I57" s="212">
        <f t="shared" si="3"/>
        <v>0</v>
      </c>
      <c r="J57" s="87" t="s">
        <v>60</v>
      </c>
      <c r="K57" s="229"/>
      <c r="L57" s="230"/>
      <c r="M57" s="231"/>
      <c r="N57" s="88"/>
      <c r="O57" s="232"/>
      <c r="P57" s="90"/>
      <c r="Q57" s="84">
        <v>1</v>
      </c>
      <c r="R57" s="215">
        <v>890.88</v>
      </c>
    </row>
    <row r="58" spans="1:18" s="85" customFormat="1" ht="18">
      <c r="A58" s="155" t="s">
        <v>982</v>
      </c>
      <c r="B58" s="86">
        <v>0</v>
      </c>
      <c r="C58" s="86">
        <v>0</v>
      </c>
      <c r="D58" s="86">
        <v>0</v>
      </c>
      <c r="E58" s="86">
        <v>0</v>
      </c>
      <c r="F58" s="86">
        <v>0</v>
      </c>
      <c r="G58" s="86">
        <v>0</v>
      </c>
      <c r="H58" s="209">
        <f t="shared" si="2"/>
        <v>0</v>
      </c>
      <c r="I58" s="212">
        <f t="shared" si="3"/>
        <v>0</v>
      </c>
      <c r="J58" s="87" t="s">
        <v>24</v>
      </c>
      <c r="K58" s="229" t="s">
        <v>24</v>
      </c>
      <c r="L58" s="230" t="s">
        <v>24</v>
      </c>
      <c r="M58" s="231" t="s">
        <v>188</v>
      </c>
      <c r="N58" s="88"/>
      <c r="O58" s="232"/>
      <c r="P58" s="90"/>
      <c r="Q58" s="84">
        <v>4</v>
      </c>
      <c r="R58" s="215">
        <v>1968.364</v>
      </c>
    </row>
    <row r="59" spans="1:18" s="85" customFormat="1" ht="9">
      <c r="A59" s="155" t="s">
        <v>983</v>
      </c>
      <c r="B59" s="86">
        <v>0</v>
      </c>
      <c r="C59" s="86">
        <v>0</v>
      </c>
      <c r="D59" s="86">
        <v>0</v>
      </c>
      <c r="E59" s="86">
        <v>0</v>
      </c>
      <c r="F59" s="86">
        <v>0</v>
      </c>
      <c r="G59" s="86">
        <v>0</v>
      </c>
      <c r="H59" s="209">
        <f t="shared" si="2"/>
        <v>0</v>
      </c>
      <c r="I59" s="212">
        <f t="shared" si="3"/>
        <v>0</v>
      </c>
      <c r="J59" s="87" t="s">
        <v>980</v>
      </c>
      <c r="K59" s="229"/>
      <c r="L59" s="230"/>
      <c r="M59" s="231"/>
      <c r="N59" s="88"/>
      <c r="O59" s="232"/>
      <c r="P59" s="90"/>
      <c r="Q59" s="84">
        <v>1</v>
      </c>
      <c r="R59" s="215">
        <v>5568</v>
      </c>
    </row>
    <row r="60" spans="1:18" s="85" customFormat="1" ht="9">
      <c r="A60" s="155" t="s">
        <v>984</v>
      </c>
      <c r="B60" s="86">
        <v>0</v>
      </c>
      <c r="C60" s="86">
        <v>0</v>
      </c>
      <c r="D60" s="86">
        <v>0</v>
      </c>
      <c r="E60" s="86">
        <v>2</v>
      </c>
      <c r="F60" s="86">
        <v>2</v>
      </c>
      <c r="G60" s="86">
        <v>2</v>
      </c>
      <c r="H60" s="209">
        <f t="shared" si="2"/>
        <v>6</v>
      </c>
      <c r="I60" s="212">
        <f t="shared" si="3"/>
        <v>1012.08</v>
      </c>
      <c r="J60" s="87"/>
      <c r="K60" s="229"/>
      <c r="L60" s="230"/>
      <c r="M60" s="231"/>
      <c r="N60" s="88"/>
      <c r="O60" s="232"/>
      <c r="P60" s="90"/>
      <c r="Q60" s="84"/>
      <c r="R60" s="215">
        <v>0</v>
      </c>
    </row>
    <row r="61" spans="1:18" s="85" customFormat="1" ht="27">
      <c r="A61" s="155" t="s">
        <v>985</v>
      </c>
      <c r="B61" s="86">
        <v>0</v>
      </c>
      <c r="C61" s="86">
        <v>0</v>
      </c>
      <c r="D61" s="86">
        <v>0</v>
      </c>
      <c r="E61" s="86">
        <v>0</v>
      </c>
      <c r="F61" s="86">
        <v>0</v>
      </c>
      <c r="G61" s="86">
        <v>0</v>
      </c>
      <c r="H61" s="209">
        <f t="shared" si="2"/>
        <v>0</v>
      </c>
      <c r="I61" s="212">
        <f t="shared" si="3"/>
        <v>0</v>
      </c>
      <c r="J61" s="87" t="s">
        <v>986</v>
      </c>
      <c r="K61" s="229"/>
      <c r="L61" s="230"/>
      <c r="M61" s="231"/>
      <c r="N61" s="88"/>
      <c r="O61" s="232"/>
      <c r="P61" s="90"/>
      <c r="Q61" s="84">
        <v>1</v>
      </c>
      <c r="R61" s="215">
        <v>492.8</v>
      </c>
    </row>
    <row r="62" spans="1:18" s="85" customFormat="1" ht="27">
      <c r="A62" s="155" t="s">
        <v>987</v>
      </c>
      <c r="B62" s="86">
        <v>0</v>
      </c>
      <c r="C62" s="86">
        <v>0</v>
      </c>
      <c r="D62" s="86">
        <v>0</v>
      </c>
      <c r="E62" s="86">
        <v>0</v>
      </c>
      <c r="F62" s="86">
        <v>0</v>
      </c>
      <c r="G62" s="86">
        <v>0</v>
      </c>
      <c r="H62" s="209">
        <f t="shared" si="2"/>
        <v>0</v>
      </c>
      <c r="I62" s="212">
        <f t="shared" si="3"/>
        <v>0</v>
      </c>
      <c r="J62" s="87" t="s">
        <v>988</v>
      </c>
      <c r="K62" s="229"/>
      <c r="L62" s="230"/>
      <c r="M62" s="231"/>
      <c r="N62" s="88"/>
      <c r="O62" s="232"/>
      <c r="P62" s="90"/>
      <c r="Q62" s="84">
        <v>1</v>
      </c>
      <c r="R62" s="215">
        <v>1763.2</v>
      </c>
    </row>
    <row r="63" spans="1:18" s="85" customFormat="1" ht="9.75" thickBot="1">
      <c r="A63" s="155" t="s">
        <v>989</v>
      </c>
      <c r="B63" s="86">
        <v>0</v>
      </c>
      <c r="C63" s="86">
        <v>0</v>
      </c>
      <c r="D63" s="86">
        <v>0</v>
      </c>
      <c r="E63" s="86">
        <v>2</v>
      </c>
      <c r="F63" s="86">
        <v>2</v>
      </c>
      <c r="G63" s="86">
        <v>1</v>
      </c>
      <c r="H63" s="209">
        <f t="shared" si="2"/>
        <v>5</v>
      </c>
      <c r="I63" s="212">
        <f t="shared" si="3"/>
        <v>843.4000000000001</v>
      </c>
      <c r="J63" s="87"/>
      <c r="K63" s="229"/>
      <c r="L63" s="230"/>
      <c r="M63" s="231"/>
      <c r="N63" s="88"/>
      <c r="O63" s="232"/>
      <c r="P63" s="90"/>
      <c r="Q63" s="84"/>
      <c r="R63" s="217">
        <v>0</v>
      </c>
    </row>
    <row r="64" spans="2:18" ht="9.75" thickBot="1">
      <c r="B64" s="242">
        <f aca="true" t="shared" si="4" ref="B64:I64">SUM(B11:B63)</f>
        <v>4</v>
      </c>
      <c r="C64" s="242">
        <f t="shared" si="4"/>
        <v>24</v>
      </c>
      <c r="D64" s="242">
        <f t="shared" si="4"/>
        <v>28</v>
      </c>
      <c r="E64" s="243">
        <f t="shared" si="4"/>
        <v>32</v>
      </c>
      <c r="F64" s="242">
        <f t="shared" si="4"/>
        <v>21</v>
      </c>
      <c r="G64" s="242">
        <f t="shared" si="4"/>
        <v>16</v>
      </c>
      <c r="H64" s="242">
        <f t="shared" si="4"/>
        <v>125</v>
      </c>
      <c r="I64" s="244">
        <f t="shared" si="4"/>
        <v>21085.000000000004</v>
      </c>
      <c r="Q64" s="145">
        <f>SUM(Q11:Q63)</f>
        <v>120</v>
      </c>
      <c r="R64" s="218">
        <v>115000</v>
      </c>
    </row>
    <row r="65" spans="2:17" ht="9.75" thickBot="1">
      <c r="B65" s="245">
        <f aca="true" t="shared" si="5" ref="B65:G65">(B64*168.68)</f>
        <v>674.72</v>
      </c>
      <c r="C65" s="245">
        <f t="shared" si="5"/>
        <v>4048.32</v>
      </c>
      <c r="D65" s="245">
        <f t="shared" si="5"/>
        <v>4723.04</v>
      </c>
      <c r="E65" s="245">
        <f t="shared" si="5"/>
        <v>5397.76</v>
      </c>
      <c r="F65" s="245">
        <f t="shared" si="5"/>
        <v>3542.28</v>
      </c>
      <c r="G65" s="245">
        <f t="shared" si="5"/>
        <v>2698.88</v>
      </c>
      <c r="H65" s="99"/>
      <c r="I65" s="208"/>
      <c r="Q65" s="246"/>
    </row>
    <row r="66" ht="9">
      <c r="Q66" s="102"/>
    </row>
  </sheetData>
  <sheetProtection/>
  <mergeCells count="15">
    <mergeCell ref="A12:A13"/>
    <mergeCell ref="A45:A46"/>
    <mergeCell ref="A26:A27"/>
    <mergeCell ref="A30:A31"/>
    <mergeCell ref="J9:P10"/>
    <mergeCell ref="B9:I9"/>
    <mergeCell ref="R9:R10"/>
    <mergeCell ref="J1:O1"/>
    <mergeCell ref="J2:O2"/>
    <mergeCell ref="J3:O3"/>
    <mergeCell ref="J5:O5"/>
    <mergeCell ref="Q9:Q10"/>
    <mergeCell ref="A8:R8"/>
    <mergeCell ref="A6:R6"/>
    <mergeCell ref="A7:R7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64"/>
  <sheetViews>
    <sheetView zoomScalePageLayoutView="0" workbookViewId="0" topLeftCell="A1">
      <selection activeCell="V25" sqref="V25"/>
    </sheetView>
  </sheetViews>
  <sheetFormatPr defaultColWidth="11.57421875" defaultRowHeight="15"/>
  <cols>
    <col min="1" max="1" width="12.421875" style="61" bestFit="1" customWidth="1"/>
    <col min="2" max="2" width="6.140625" style="61" hidden="1" customWidth="1"/>
    <col min="3" max="7" width="8.8515625" style="61" hidden="1" customWidth="1"/>
    <col min="8" max="8" width="6.7109375" style="92" customWidth="1"/>
    <col min="9" max="9" width="6.7109375" style="96" customWidth="1"/>
    <col min="10" max="13" width="10.28125" style="125" customWidth="1"/>
    <col min="14" max="14" width="12.7109375" style="125" customWidth="1"/>
    <col min="15" max="15" width="10.28125" style="125" customWidth="1"/>
    <col min="16" max="16" width="6.8515625" style="105" customWidth="1"/>
    <col min="17" max="17" width="10.7109375" style="61" customWidth="1"/>
    <col min="18" max="16384" width="11.57421875" style="61" customWidth="1"/>
  </cols>
  <sheetData>
    <row r="1" spans="10:17" s="24" customFormat="1" ht="11.25">
      <c r="J1" s="309" t="s">
        <v>1766</v>
      </c>
      <c r="K1" s="309"/>
      <c r="L1" s="309"/>
      <c r="M1" s="309"/>
      <c r="N1" s="309"/>
      <c r="O1" s="309"/>
      <c r="P1" s="306"/>
      <c r="Q1" s="306"/>
    </row>
    <row r="2" spans="10:17" s="24" customFormat="1" ht="11.25">
      <c r="J2" s="309" t="s">
        <v>1767</v>
      </c>
      <c r="K2" s="309"/>
      <c r="L2" s="309"/>
      <c r="M2" s="309"/>
      <c r="N2" s="309"/>
      <c r="O2" s="309"/>
      <c r="P2" s="306"/>
      <c r="Q2" s="306"/>
    </row>
    <row r="3" spans="10:17" s="24" customFormat="1" ht="11.25">
      <c r="J3" s="309" t="s">
        <v>1769</v>
      </c>
      <c r="K3" s="309"/>
      <c r="L3" s="309"/>
      <c r="M3" s="309"/>
      <c r="N3" s="309"/>
      <c r="O3" s="309"/>
      <c r="P3" s="306"/>
      <c r="Q3" s="306"/>
    </row>
    <row r="4" spans="10:15" s="24" customFormat="1" ht="11.25">
      <c r="J4" s="60"/>
      <c r="K4" s="307"/>
      <c r="L4" s="307"/>
      <c r="M4" s="307"/>
      <c r="N4" s="307"/>
      <c r="O4" s="307"/>
    </row>
    <row r="5" spans="10:17" s="24" customFormat="1" ht="11.25">
      <c r="J5" s="309" t="s">
        <v>1768</v>
      </c>
      <c r="K5" s="309"/>
      <c r="L5" s="309"/>
      <c r="M5" s="309"/>
      <c r="N5" s="309"/>
      <c r="O5" s="309"/>
      <c r="P5" s="306"/>
      <c r="Q5" s="306"/>
    </row>
    <row r="6" spans="1:17" s="24" customFormat="1" ht="11.25">
      <c r="A6" s="357" t="s">
        <v>1797</v>
      </c>
      <c r="B6" s="357"/>
      <c r="C6" s="357"/>
      <c r="D6" s="357"/>
      <c r="E6" s="357"/>
      <c r="F6" s="357"/>
      <c r="G6" s="357"/>
      <c r="H6" s="357"/>
      <c r="I6" s="357"/>
      <c r="J6" s="357"/>
      <c r="K6" s="357"/>
      <c r="L6" s="357"/>
      <c r="M6" s="357"/>
      <c r="N6" s="357"/>
      <c r="O6" s="357"/>
      <c r="P6" s="357"/>
      <c r="Q6" s="357"/>
    </row>
    <row r="7" spans="1:17" ht="9">
      <c r="A7" s="404" t="s">
        <v>1784</v>
      </c>
      <c r="B7" s="404"/>
      <c r="C7" s="404"/>
      <c r="D7" s="404"/>
      <c r="E7" s="404"/>
      <c r="F7" s="404"/>
      <c r="G7" s="404"/>
      <c r="H7" s="404"/>
      <c r="I7" s="404"/>
      <c r="J7" s="404"/>
      <c r="K7" s="404"/>
      <c r="L7" s="404"/>
      <c r="M7" s="404"/>
      <c r="N7" s="404"/>
      <c r="O7" s="404"/>
      <c r="P7" s="404"/>
      <c r="Q7" s="404"/>
    </row>
    <row r="8" spans="1:17" ht="24" customHeight="1" thickBot="1">
      <c r="A8" s="404" t="s">
        <v>1800</v>
      </c>
      <c r="B8" s="404"/>
      <c r="C8" s="404"/>
      <c r="D8" s="404"/>
      <c r="E8" s="404"/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404"/>
      <c r="Q8" s="404"/>
    </row>
    <row r="9" spans="1:17" s="109" customFormat="1" ht="9.75" thickBot="1">
      <c r="A9" s="166"/>
      <c r="B9" s="369" t="s">
        <v>0</v>
      </c>
      <c r="C9" s="370"/>
      <c r="D9" s="370"/>
      <c r="E9" s="370"/>
      <c r="F9" s="370"/>
      <c r="G9" s="370"/>
      <c r="H9" s="370"/>
      <c r="I9" s="371"/>
      <c r="J9" s="350" t="s">
        <v>1</v>
      </c>
      <c r="K9" s="351"/>
      <c r="L9" s="351"/>
      <c r="M9" s="351"/>
      <c r="N9" s="351"/>
      <c r="O9" s="351"/>
      <c r="P9" s="341" t="s">
        <v>2</v>
      </c>
      <c r="Q9" s="339" t="s">
        <v>3</v>
      </c>
    </row>
    <row r="10" spans="1:17" s="109" customFormat="1" ht="9.75" thickBot="1">
      <c r="A10" s="68" t="s">
        <v>4</v>
      </c>
      <c r="B10" s="11" t="s">
        <v>5</v>
      </c>
      <c r="C10" s="11" t="s">
        <v>6</v>
      </c>
      <c r="D10" s="11" t="s">
        <v>7</v>
      </c>
      <c r="E10" s="11" t="s">
        <v>8</v>
      </c>
      <c r="F10" s="11" t="s">
        <v>9</v>
      </c>
      <c r="G10" s="11" t="s">
        <v>10</v>
      </c>
      <c r="H10" s="11" t="s">
        <v>11</v>
      </c>
      <c r="I10" s="13" t="s">
        <v>1470</v>
      </c>
      <c r="J10" s="353"/>
      <c r="K10" s="354"/>
      <c r="L10" s="354"/>
      <c r="M10" s="354"/>
      <c r="N10" s="354"/>
      <c r="O10" s="354"/>
      <c r="P10" s="342"/>
      <c r="Q10" s="430"/>
    </row>
    <row r="11" spans="1:17" s="85" customFormat="1" ht="9">
      <c r="A11" s="150" t="s">
        <v>1720</v>
      </c>
      <c r="B11" s="157">
        <v>0</v>
      </c>
      <c r="C11" s="157">
        <v>1</v>
      </c>
      <c r="D11" s="157">
        <v>1</v>
      </c>
      <c r="E11" s="157">
        <v>1</v>
      </c>
      <c r="F11" s="157">
        <v>0</v>
      </c>
      <c r="G11" s="302">
        <v>0</v>
      </c>
      <c r="H11" s="186">
        <f aca="true" t="shared" si="0" ref="H11:H53">(B11+C11+D11+E11+F11+G11)</f>
        <v>3</v>
      </c>
      <c r="I11" s="76">
        <f aca="true" t="shared" si="1" ref="I11:I53">(H11*168.68)</f>
        <v>506.04</v>
      </c>
      <c r="J11" s="126"/>
      <c r="K11" s="127"/>
      <c r="L11" s="128"/>
      <c r="M11" s="129"/>
      <c r="N11" s="130"/>
      <c r="O11" s="303"/>
      <c r="P11" s="84"/>
      <c r="Q11" s="211">
        <v>0</v>
      </c>
    </row>
    <row r="12" spans="1:17" s="85" customFormat="1" ht="9">
      <c r="A12" s="120" t="s">
        <v>1721</v>
      </c>
      <c r="B12" s="157">
        <v>0</v>
      </c>
      <c r="C12" s="157">
        <v>2</v>
      </c>
      <c r="D12" s="157">
        <v>2</v>
      </c>
      <c r="E12" s="157">
        <v>2</v>
      </c>
      <c r="F12" s="157">
        <v>2</v>
      </c>
      <c r="G12" s="302">
        <v>0</v>
      </c>
      <c r="H12" s="186">
        <f t="shared" si="0"/>
        <v>8</v>
      </c>
      <c r="I12" s="76">
        <f t="shared" si="1"/>
        <v>1349.44</v>
      </c>
      <c r="J12" s="131"/>
      <c r="K12" s="127"/>
      <c r="L12" s="128"/>
      <c r="M12" s="129"/>
      <c r="N12" s="132"/>
      <c r="O12" s="304"/>
      <c r="P12" s="84"/>
      <c r="Q12" s="110">
        <v>0</v>
      </c>
    </row>
    <row r="13" spans="1:17" s="85" customFormat="1" ht="9">
      <c r="A13" s="120" t="s">
        <v>1722</v>
      </c>
      <c r="B13" s="157">
        <v>0</v>
      </c>
      <c r="C13" s="157">
        <v>2</v>
      </c>
      <c r="D13" s="157">
        <v>2</v>
      </c>
      <c r="E13" s="157">
        <v>2</v>
      </c>
      <c r="F13" s="157">
        <v>2</v>
      </c>
      <c r="G13" s="302">
        <v>0</v>
      </c>
      <c r="H13" s="186">
        <f t="shared" si="0"/>
        <v>8</v>
      </c>
      <c r="I13" s="76">
        <f t="shared" si="1"/>
        <v>1349.44</v>
      </c>
      <c r="J13" s="131" t="s">
        <v>14</v>
      </c>
      <c r="K13" s="127" t="s">
        <v>14</v>
      </c>
      <c r="L13" s="128" t="s">
        <v>14</v>
      </c>
      <c r="M13" s="129" t="s">
        <v>14</v>
      </c>
      <c r="N13" s="132"/>
      <c r="O13" s="304"/>
      <c r="P13" s="84">
        <v>4</v>
      </c>
      <c r="Q13" s="110">
        <v>1704</v>
      </c>
    </row>
    <row r="14" spans="1:17" s="85" customFormat="1" ht="9">
      <c r="A14" s="120" t="s">
        <v>1723</v>
      </c>
      <c r="B14" s="157">
        <v>0</v>
      </c>
      <c r="C14" s="157">
        <v>2</v>
      </c>
      <c r="D14" s="157">
        <v>2</v>
      </c>
      <c r="E14" s="157">
        <v>2</v>
      </c>
      <c r="F14" s="157">
        <v>2</v>
      </c>
      <c r="G14" s="302">
        <v>0</v>
      </c>
      <c r="H14" s="186">
        <f t="shared" si="0"/>
        <v>8</v>
      </c>
      <c r="I14" s="76">
        <f t="shared" si="1"/>
        <v>1349.44</v>
      </c>
      <c r="J14" s="131"/>
      <c r="K14" s="127"/>
      <c r="L14" s="128"/>
      <c r="M14" s="129"/>
      <c r="N14" s="132"/>
      <c r="O14" s="304"/>
      <c r="P14" s="84"/>
      <c r="Q14" s="110">
        <v>0</v>
      </c>
    </row>
    <row r="15" spans="1:17" s="85" customFormat="1" ht="9">
      <c r="A15" s="120" t="s">
        <v>1724</v>
      </c>
      <c r="B15" s="157">
        <v>0</v>
      </c>
      <c r="C15" s="157">
        <v>1</v>
      </c>
      <c r="D15" s="157">
        <v>1</v>
      </c>
      <c r="E15" s="157">
        <v>1</v>
      </c>
      <c r="F15" s="157">
        <v>1</v>
      </c>
      <c r="G15" s="302">
        <v>0</v>
      </c>
      <c r="H15" s="186">
        <f t="shared" si="0"/>
        <v>4</v>
      </c>
      <c r="I15" s="76">
        <f t="shared" si="1"/>
        <v>674.72</v>
      </c>
      <c r="J15" s="131" t="s">
        <v>24</v>
      </c>
      <c r="K15" s="127" t="s">
        <v>24</v>
      </c>
      <c r="L15" s="128"/>
      <c r="M15" s="129"/>
      <c r="N15" s="132"/>
      <c r="O15" s="304"/>
      <c r="P15" s="84">
        <v>2</v>
      </c>
      <c r="Q15" s="110">
        <v>878.4</v>
      </c>
    </row>
    <row r="16" spans="1:17" s="85" customFormat="1" ht="16.5">
      <c r="A16" s="120" t="s">
        <v>1725</v>
      </c>
      <c r="B16" s="157">
        <v>0</v>
      </c>
      <c r="C16" s="157">
        <v>0</v>
      </c>
      <c r="D16" s="157">
        <v>0</v>
      </c>
      <c r="E16" s="157">
        <v>0</v>
      </c>
      <c r="F16" s="157">
        <v>0</v>
      </c>
      <c r="G16" s="302">
        <v>0</v>
      </c>
      <c r="H16" s="186">
        <f t="shared" si="0"/>
        <v>0</v>
      </c>
      <c r="I16" s="76">
        <f t="shared" si="1"/>
        <v>0</v>
      </c>
      <c r="J16" s="131" t="s">
        <v>60</v>
      </c>
      <c r="K16" s="127" t="s">
        <v>114</v>
      </c>
      <c r="L16" s="128" t="s">
        <v>104</v>
      </c>
      <c r="M16" s="129" t="s">
        <v>60</v>
      </c>
      <c r="N16" s="132" t="s">
        <v>1726</v>
      </c>
      <c r="O16" s="304" t="s">
        <v>1727</v>
      </c>
      <c r="P16" s="84">
        <v>6</v>
      </c>
      <c r="Q16" s="110">
        <v>16993.219999999998</v>
      </c>
    </row>
    <row r="17" spans="1:17" s="85" customFormat="1" ht="9">
      <c r="A17" s="120" t="s">
        <v>1728</v>
      </c>
      <c r="B17" s="157">
        <v>0</v>
      </c>
      <c r="C17" s="157">
        <v>1</v>
      </c>
      <c r="D17" s="157">
        <v>1</v>
      </c>
      <c r="E17" s="157">
        <v>1</v>
      </c>
      <c r="F17" s="157">
        <v>1</v>
      </c>
      <c r="G17" s="302">
        <v>0</v>
      </c>
      <c r="H17" s="186">
        <f t="shared" si="0"/>
        <v>4</v>
      </c>
      <c r="I17" s="76">
        <f t="shared" si="1"/>
        <v>674.72</v>
      </c>
      <c r="J17" s="131"/>
      <c r="K17" s="127"/>
      <c r="L17" s="128"/>
      <c r="M17" s="129"/>
      <c r="N17" s="132"/>
      <c r="O17" s="304"/>
      <c r="P17" s="84"/>
      <c r="Q17" s="110">
        <v>0</v>
      </c>
    </row>
    <row r="18" spans="1:17" s="85" customFormat="1" ht="9">
      <c r="A18" s="120" t="s">
        <v>1729</v>
      </c>
      <c r="B18" s="157">
        <v>0</v>
      </c>
      <c r="C18" s="157">
        <v>1</v>
      </c>
      <c r="D18" s="157">
        <v>1</v>
      </c>
      <c r="E18" s="157">
        <v>1</v>
      </c>
      <c r="F18" s="157">
        <v>0</v>
      </c>
      <c r="G18" s="302">
        <v>0</v>
      </c>
      <c r="H18" s="186">
        <f t="shared" si="0"/>
        <v>3</v>
      </c>
      <c r="I18" s="76">
        <f t="shared" si="1"/>
        <v>506.04</v>
      </c>
      <c r="J18" s="131" t="s">
        <v>508</v>
      </c>
      <c r="K18" s="127"/>
      <c r="L18" s="128"/>
      <c r="M18" s="129"/>
      <c r="N18" s="132"/>
      <c r="O18" s="304"/>
      <c r="P18" s="84">
        <v>1</v>
      </c>
      <c r="Q18" s="110">
        <v>283.99</v>
      </c>
    </row>
    <row r="19" spans="1:17" s="85" customFormat="1" ht="9">
      <c r="A19" s="120" t="s">
        <v>1730</v>
      </c>
      <c r="B19" s="157">
        <v>0</v>
      </c>
      <c r="C19" s="157">
        <v>1</v>
      </c>
      <c r="D19" s="157">
        <v>1</v>
      </c>
      <c r="E19" s="157">
        <v>1</v>
      </c>
      <c r="F19" s="157">
        <v>0</v>
      </c>
      <c r="G19" s="302">
        <v>0</v>
      </c>
      <c r="H19" s="186">
        <f t="shared" si="0"/>
        <v>3</v>
      </c>
      <c r="I19" s="76">
        <f t="shared" si="1"/>
        <v>506.04</v>
      </c>
      <c r="J19" s="131"/>
      <c r="K19" s="127"/>
      <c r="L19" s="128"/>
      <c r="M19" s="129"/>
      <c r="N19" s="132"/>
      <c r="O19" s="304"/>
      <c r="P19" s="84"/>
      <c r="Q19" s="110">
        <v>0</v>
      </c>
    </row>
    <row r="20" spans="1:17" s="85" customFormat="1" ht="9">
      <c r="A20" s="360" t="s">
        <v>1731</v>
      </c>
      <c r="B20" s="157">
        <v>0</v>
      </c>
      <c r="C20" s="157">
        <v>1</v>
      </c>
      <c r="D20" s="157">
        <v>1</v>
      </c>
      <c r="E20" s="157">
        <v>1</v>
      </c>
      <c r="F20" s="157">
        <v>0</v>
      </c>
      <c r="G20" s="302">
        <v>0</v>
      </c>
      <c r="H20" s="186">
        <f t="shared" si="0"/>
        <v>3</v>
      </c>
      <c r="I20" s="76">
        <f t="shared" si="1"/>
        <v>506.04</v>
      </c>
      <c r="J20" s="131" t="s">
        <v>14</v>
      </c>
      <c r="K20" s="127" t="s">
        <v>24</v>
      </c>
      <c r="L20" s="128" t="s">
        <v>24</v>
      </c>
      <c r="M20" s="129"/>
      <c r="N20" s="132"/>
      <c r="O20" s="304"/>
      <c r="P20" s="84">
        <v>3</v>
      </c>
      <c r="Q20" s="110">
        <v>1282.4</v>
      </c>
    </row>
    <row r="21" spans="1:17" s="85" customFormat="1" ht="9">
      <c r="A21" s="362"/>
      <c r="B21" s="157">
        <v>0</v>
      </c>
      <c r="C21" s="157">
        <v>0</v>
      </c>
      <c r="D21" s="157">
        <v>0</v>
      </c>
      <c r="E21" s="157">
        <v>0</v>
      </c>
      <c r="F21" s="157">
        <v>0</v>
      </c>
      <c r="G21" s="302">
        <v>0</v>
      </c>
      <c r="H21" s="186">
        <f t="shared" si="0"/>
        <v>0</v>
      </c>
      <c r="I21" s="76">
        <f t="shared" si="1"/>
        <v>0</v>
      </c>
      <c r="J21" s="131" t="s">
        <v>24</v>
      </c>
      <c r="K21" s="127"/>
      <c r="L21" s="128"/>
      <c r="M21" s="129"/>
      <c r="N21" s="132"/>
      <c r="O21" s="304"/>
      <c r="P21" s="84">
        <v>1</v>
      </c>
      <c r="Q21" s="110">
        <v>423.2</v>
      </c>
    </row>
    <row r="22" spans="1:17" s="85" customFormat="1" ht="9">
      <c r="A22" s="120" t="s">
        <v>1732</v>
      </c>
      <c r="B22" s="157">
        <v>0</v>
      </c>
      <c r="C22" s="157">
        <v>3</v>
      </c>
      <c r="D22" s="157">
        <v>3</v>
      </c>
      <c r="E22" s="157">
        <v>3</v>
      </c>
      <c r="F22" s="157">
        <v>3</v>
      </c>
      <c r="G22" s="302">
        <v>3</v>
      </c>
      <c r="H22" s="186">
        <f t="shared" si="0"/>
        <v>15</v>
      </c>
      <c r="I22" s="76">
        <f t="shared" si="1"/>
        <v>2530.2000000000003</v>
      </c>
      <c r="J22" s="131"/>
      <c r="K22" s="127"/>
      <c r="L22" s="128"/>
      <c r="M22" s="129"/>
      <c r="N22" s="132"/>
      <c r="O22" s="304"/>
      <c r="P22" s="84"/>
      <c r="Q22" s="110">
        <v>0</v>
      </c>
    </row>
    <row r="23" spans="1:17" s="85" customFormat="1" ht="16.5">
      <c r="A23" s="120" t="s">
        <v>1733</v>
      </c>
      <c r="B23" s="157">
        <v>0</v>
      </c>
      <c r="C23" s="157">
        <v>0</v>
      </c>
      <c r="D23" s="157">
        <v>0</v>
      </c>
      <c r="E23" s="157">
        <v>0</v>
      </c>
      <c r="F23" s="157">
        <v>0</v>
      </c>
      <c r="G23" s="302">
        <v>0</v>
      </c>
      <c r="H23" s="186">
        <f t="shared" si="0"/>
        <v>0</v>
      </c>
      <c r="I23" s="76">
        <f t="shared" si="1"/>
        <v>0</v>
      </c>
      <c r="J23" s="131" t="s">
        <v>62</v>
      </c>
      <c r="K23" s="127"/>
      <c r="L23" s="128"/>
      <c r="M23" s="129"/>
      <c r="N23" s="132"/>
      <c r="O23" s="304"/>
      <c r="P23" s="84">
        <v>1</v>
      </c>
      <c r="Q23" s="110">
        <v>1472</v>
      </c>
    </row>
    <row r="24" spans="1:17" s="85" customFormat="1" ht="9">
      <c r="A24" s="120" t="s">
        <v>1734</v>
      </c>
      <c r="B24" s="157">
        <v>0</v>
      </c>
      <c r="C24" s="157">
        <v>1</v>
      </c>
      <c r="D24" s="157">
        <v>1</v>
      </c>
      <c r="E24" s="157">
        <v>1</v>
      </c>
      <c r="F24" s="157">
        <v>0</v>
      </c>
      <c r="G24" s="302">
        <v>0</v>
      </c>
      <c r="H24" s="186">
        <f t="shared" si="0"/>
        <v>3</v>
      </c>
      <c r="I24" s="76">
        <f t="shared" si="1"/>
        <v>506.04</v>
      </c>
      <c r="J24" s="131"/>
      <c r="K24" s="127"/>
      <c r="L24" s="128"/>
      <c r="M24" s="129"/>
      <c r="N24" s="132"/>
      <c r="O24" s="304"/>
      <c r="P24" s="84"/>
      <c r="Q24" s="110">
        <v>0</v>
      </c>
    </row>
    <row r="25" spans="1:17" s="85" customFormat="1" ht="9">
      <c r="A25" s="120" t="s">
        <v>1735</v>
      </c>
      <c r="B25" s="157">
        <v>0</v>
      </c>
      <c r="C25" s="157">
        <v>2</v>
      </c>
      <c r="D25" s="157">
        <v>2</v>
      </c>
      <c r="E25" s="157">
        <v>2</v>
      </c>
      <c r="F25" s="157">
        <v>2</v>
      </c>
      <c r="G25" s="302">
        <v>2</v>
      </c>
      <c r="H25" s="186">
        <f t="shared" si="0"/>
        <v>10</v>
      </c>
      <c r="I25" s="76">
        <f t="shared" si="1"/>
        <v>1686.8000000000002</v>
      </c>
      <c r="J25" s="131" t="s">
        <v>14</v>
      </c>
      <c r="K25" s="127"/>
      <c r="L25" s="128"/>
      <c r="M25" s="129"/>
      <c r="N25" s="132"/>
      <c r="O25" s="304"/>
      <c r="P25" s="84">
        <v>1</v>
      </c>
      <c r="Q25" s="110">
        <v>134.4</v>
      </c>
    </row>
    <row r="26" spans="1:17" s="85" customFormat="1" ht="16.5">
      <c r="A26" s="120" t="s">
        <v>1736</v>
      </c>
      <c r="B26" s="157">
        <v>0</v>
      </c>
      <c r="C26" s="157">
        <v>0</v>
      </c>
      <c r="D26" s="157">
        <v>0</v>
      </c>
      <c r="E26" s="157">
        <v>0</v>
      </c>
      <c r="F26" s="157">
        <v>0</v>
      </c>
      <c r="G26" s="302">
        <v>0</v>
      </c>
      <c r="H26" s="186">
        <f t="shared" si="0"/>
        <v>0</v>
      </c>
      <c r="I26" s="76">
        <f t="shared" si="1"/>
        <v>0</v>
      </c>
      <c r="J26" s="131" t="s">
        <v>60</v>
      </c>
      <c r="K26" s="127" t="s">
        <v>62</v>
      </c>
      <c r="L26" s="128" t="s">
        <v>104</v>
      </c>
      <c r="M26" s="129" t="s">
        <v>60</v>
      </c>
      <c r="N26" s="132"/>
      <c r="O26" s="304"/>
      <c r="P26" s="84">
        <v>4</v>
      </c>
      <c r="Q26" s="110">
        <v>10696.64</v>
      </c>
    </row>
    <row r="27" spans="1:17" s="85" customFormat="1" ht="16.5">
      <c r="A27" s="337" t="s">
        <v>1737</v>
      </c>
      <c r="B27" s="157">
        <v>0</v>
      </c>
      <c r="C27" s="157">
        <v>0</v>
      </c>
      <c r="D27" s="157">
        <v>0</v>
      </c>
      <c r="E27" s="157">
        <v>0</v>
      </c>
      <c r="F27" s="157">
        <v>0</v>
      </c>
      <c r="G27" s="302">
        <v>0</v>
      </c>
      <c r="H27" s="186">
        <f t="shared" si="0"/>
        <v>0</v>
      </c>
      <c r="I27" s="76">
        <f t="shared" si="1"/>
        <v>0</v>
      </c>
      <c r="J27" s="131" t="s">
        <v>1738</v>
      </c>
      <c r="K27" s="127" t="s">
        <v>1738</v>
      </c>
      <c r="L27" s="128" t="s">
        <v>1738</v>
      </c>
      <c r="M27" s="129"/>
      <c r="N27" s="132"/>
      <c r="O27" s="304"/>
      <c r="P27" s="84">
        <v>3</v>
      </c>
      <c r="Q27" s="110">
        <v>1425.6</v>
      </c>
    </row>
    <row r="28" spans="1:17" s="85" customFormat="1" ht="16.5">
      <c r="A28" s="429"/>
      <c r="B28" s="157">
        <v>0</v>
      </c>
      <c r="C28" s="157">
        <v>0</v>
      </c>
      <c r="D28" s="157">
        <v>0</v>
      </c>
      <c r="E28" s="157">
        <v>0</v>
      </c>
      <c r="F28" s="157">
        <v>0</v>
      </c>
      <c r="G28" s="302">
        <v>0</v>
      </c>
      <c r="H28" s="186">
        <f t="shared" si="0"/>
        <v>0</v>
      </c>
      <c r="I28" s="76">
        <f t="shared" si="1"/>
        <v>0</v>
      </c>
      <c r="J28" s="131" t="s">
        <v>28</v>
      </c>
      <c r="K28" s="127" t="s">
        <v>574</v>
      </c>
      <c r="L28" s="128" t="s">
        <v>24</v>
      </c>
      <c r="M28" s="129" t="s">
        <v>24</v>
      </c>
      <c r="N28" s="132"/>
      <c r="O28" s="304"/>
      <c r="P28" s="84">
        <v>4</v>
      </c>
      <c r="Q28" s="110">
        <v>4686.4</v>
      </c>
    </row>
    <row r="29" spans="1:17" s="85" customFormat="1" ht="16.5">
      <c r="A29" s="338"/>
      <c r="B29" s="157">
        <v>0</v>
      </c>
      <c r="C29" s="157">
        <v>0</v>
      </c>
      <c r="D29" s="157">
        <v>0</v>
      </c>
      <c r="E29" s="157">
        <v>0</v>
      </c>
      <c r="F29" s="157">
        <v>0</v>
      </c>
      <c r="G29" s="302">
        <v>0</v>
      </c>
      <c r="H29" s="186">
        <f t="shared" si="0"/>
        <v>0</v>
      </c>
      <c r="I29" s="76">
        <f t="shared" si="1"/>
        <v>0</v>
      </c>
      <c r="J29" s="131" t="s">
        <v>762</v>
      </c>
      <c r="K29" s="127" t="s">
        <v>28</v>
      </c>
      <c r="L29" s="128" t="s">
        <v>24</v>
      </c>
      <c r="M29" s="129"/>
      <c r="N29" s="132"/>
      <c r="O29" s="304"/>
      <c r="P29" s="84">
        <v>3</v>
      </c>
      <c r="Q29" s="110">
        <v>787.2</v>
      </c>
    </row>
    <row r="30" spans="1:17" s="85" customFormat="1" ht="16.5">
      <c r="A30" s="120" t="s">
        <v>1739</v>
      </c>
      <c r="B30" s="157">
        <v>0</v>
      </c>
      <c r="C30" s="157">
        <v>2</v>
      </c>
      <c r="D30" s="157">
        <v>2</v>
      </c>
      <c r="E30" s="157">
        <v>2</v>
      </c>
      <c r="F30" s="157">
        <v>2</v>
      </c>
      <c r="G30" s="302">
        <v>2</v>
      </c>
      <c r="H30" s="186">
        <f t="shared" si="0"/>
        <v>10</v>
      </c>
      <c r="I30" s="76">
        <f t="shared" si="1"/>
        <v>1686.8000000000002</v>
      </c>
      <c r="J30" s="131" t="s">
        <v>25</v>
      </c>
      <c r="K30" s="127"/>
      <c r="L30" s="128"/>
      <c r="M30" s="129"/>
      <c r="N30" s="132"/>
      <c r="O30" s="304"/>
      <c r="P30" s="84">
        <v>1</v>
      </c>
      <c r="Q30" s="110">
        <v>6704</v>
      </c>
    </row>
    <row r="31" spans="1:17" s="85" customFormat="1" ht="9">
      <c r="A31" s="120" t="s">
        <v>1740</v>
      </c>
      <c r="B31" s="157">
        <v>0</v>
      </c>
      <c r="C31" s="157">
        <v>0</v>
      </c>
      <c r="D31" s="157">
        <v>2</v>
      </c>
      <c r="E31" s="157">
        <v>2</v>
      </c>
      <c r="F31" s="157">
        <v>2</v>
      </c>
      <c r="G31" s="302">
        <v>2</v>
      </c>
      <c r="H31" s="186">
        <f t="shared" si="0"/>
        <v>8</v>
      </c>
      <c r="I31" s="76">
        <f t="shared" si="1"/>
        <v>1349.44</v>
      </c>
      <c r="J31" s="131"/>
      <c r="K31" s="127"/>
      <c r="L31" s="128"/>
      <c r="M31" s="129"/>
      <c r="N31" s="132"/>
      <c r="O31" s="304"/>
      <c r="P31" s="84"/>
      <c r="Q31" s="110">
        <v>0</v>
      </c>
    </row>
    <row r="32" spans="1:17" s="85" customFormat="1" ht="16.5">
      <c r="A32" s="120" t="s">
        <v>1741</v>
      </c>
      <c r="B32" s="157">
        <v>0</v>
      </c>
      <c r="C32" s="157">
        <v>0</v>
      </c>
      <c r="D32" s="157">
        <v>2</v>
      </c>
      <c r="E32" s="157">
        <v>2</v>
      </c>
      <c r="F32" s="157">
        <v>2</v>
      </c>
      <c r="G32" s="302">
        <v>0</v>
      </c>
      <c r="H32" s="186">
        <f t="shared" si="0"/>
        <v>6</v>
      </c>
      <c r="I32" s="76">
        <f t="shared" si="1"/>
        <v>1012.08</v>
      </c>
      <c r="J32" s="131" t="s">
        <v>25</v>
      </c>
      <c r="K32" s="127"/>
      <c r="L32" s="128"/>
      <c r="M32" s="129"/>
      <c r="N32" s="132"/>
      <c r="O32" s="304"/>
      <c r="P32" s="84">
        <v>1</v>
      </c>
      <c r="Q32" s="110">
        <v>3528</v>
      </c>
    </row>
    <row r="33" spans="1:17" s="85" customFormat="1" ht="9">
      <c r="A33" s="120" t="s">
        <v>1742</v>
      </c>
      <c r="B33" s="157">
        <v>0</v>
      </c>
      <c r="C33" s="157">
        <v>0</v>
      </c>
      <c r="D33" s="157">
        <v>1</v>
      </c>
      <c r="E33" s="157">
        <v>1</v>
      </c>
      <c r="F33" s="157">
        <v>1</v>
      </c>
      <c r="G33" s="302">
        <v>1</v>
      </c>
      <c r="H33" s="186">
        <f t="shared" si="0"/>
        <v>4</v>
      </c>
      <c r="I33" s="76">
        <f t="shared" si="1"/>
        <v>674.72</v>
      </c>
      <c r="J33" s="131"/>
      <c r="K33" s="127"/>
      <c r="L33" s="128"/>
      <c r="M33" s="129"/>
      <c r="N33" s="132"/>
      <c r="O33" s="304"/>
      <c r="P33" s="84"/>
      <c r="Q33" s="110">
        <v>0</v>
      </c>
    </row>
    <row r="34" spans="1:17" s="85" customFormat="1" ht="9">
      <c r="A34" s="120" t="s">
        <v>1743</v>
      </c>
      <c r="B34" s="157">
        <v>0</v>
      </c>
      <c r="C34" s="157">
        <v>0</v>
      </c>
      <c r="D34" s="157">
        <v>1</v>
      </c>
      <c r="E34" s="157">
        <v>1</v>
      </c>
      <c r="F34" s="157">
        <v>1</v>
      </c>
      <c r="G34" s="302">
        <v>1</v>
      </c>
      <c r="H34" s="186">
        <f t="shared" si="0"/>
        <v>4</v>
      </c>
      <c r="I34" s="76">
        <f t="shared" si="1"/>
        <v>674.72</v>
      </c>
      <c r="J34" s="131"/>
      <c r="K34" s="127"/>
      <c r="L34" s="128"/>
      <c r="M34" s="129"/>
      <c r="N34" s="132"/>
      <c r="O34" s="304"/>
      <c r="P34" s="84"/>
      <c r="Q34" s="110">
        <v>0</v>
      </c>
    </row>
    <row r="35" spans="1:17" s="85" customFormat="1" ht="9">
      <c r="A35" s="72" t="s">
        <v>1744</v>
      </c>
      <c r="B35" s="157">
        <v>0</v>
      </c>
      <c r="C35" s="157">
        <v>0</v>
      </c>
      <c r="D35" s="157">
        <v>0</v>
      </c>
      <c r="E35" s="157">
        <v>1</v>
      </c>
      <c r="F35" s="157">
        <v>0</v>
      </c>
      <c r="G35" s="302">
        <v>0</v>
      </c>
      <c r="H35" s="186">
        <f t="shared" si="0"/>
        <v>1</v>
      </c>
      <c r="I35" s="76">
        <f t="shared" si="1"/>
        <v>168.68</v>
      </c>
      <c r="J35" s="131"/>
      <c r="K35" s="127"/>
      <c r="L35" s="128"/>
      <c r="M35" s="129"/>
      <c r="N35" s="132"/>
      <c r="O35" s="304"/>
      <c r="P35" s="84"/>
      <c r="Q35" s="110">
        <v>0</v>
      </c>
    </row>
    <row r="36" spans="1:17" s="85" customFormat="1" ht="9">
      <c r="A36" s="120" t="s">
        <v>1745</v>
      </c>
      <c r="B36" s="157">
        <v>0</v>
      </c>
      <c r="C36" s="157">
        <v>0</v>
      </c>
      <c r="D36" s="157">
        <v>2</v>
      </c>
      <c r="E36" s="157">
        <v>2</v>
      </c>
      <c r="F36" s="157">
        <v>2</v>
      </c>
      <c r="G36" s="302">
        <v>0</v>
      </c>
      <c r="H36" s="186">
        <f t="shared" si="0"/>
        <v>6</v>
      </c>
      <c r="I36" s="76">
        <f t="shared" si="1"/>
        <v>1012.08</v>
      </c>
      <c r="J36" s="131"/>
      <c r="K36" s="127"/>
      <c r="L36" s="128"/>
      <c r="M36" s="129"/>
      <c r="N36" s="132"/>
      <c r="O36" s="304"/>
      <c r="P36" s="84"/>
      <c r="Q36" s="110">
        <v>0</v>
      </c>
    </row>
    <row r="37" spans="1:17" s="85" customFormat="1" ht="9">
      <c r="A37" s="120" t="s">
        <v>1746</v>
      </c>
      <c r="B37" s="157">
        <v>0</v>
      </c>
      <c r="C37" s="157">
        <v>0</v>
      </c>
      <c r="D37" s="157">
        <v>1</v>
      </c>
      <c r="E37" s="157">
        <v>1</v>
      </c>
      <c r="F37" s="157">
        <v>1</v>
      </c>
      <c r="G37" s="302">
        <v>1</v>
      </c>
      <c r="H37" s="186">
        <f t="shared" si="0"/>
        <v>4</v>
      </c>
      <c r="I37" s="76">
        <f t="shared" si="1"/>
        <v>674.72</v>
      </c>
      <c r="J37" s="131"/>
      <c r="K37" s="127"/>
      <c r="L37" s="128"/>
      <c r="M37" s="129"/>
      <c r="N37" s="132"/>
      <c r="O37" s="304"/>
      <c r="P37" s="84"/>
      <c r="Q37" s="110">
        <v>0</v>
      </c>
    </row>
    <row r="38" spans="1:17" s="85" customFormat="1" ht="9">
      <c r="A38" s="72" t="s">
        <v>1747</v>
      </c>
      <c r="B38" s="157">
        <v>0</v>
      </c>
      <c r="C38" s="157">
        <v>0</v>
      </c>
      <c r="D38" s="157">
        <v>3</v>
      </c>
      <c r="E38" s="157">
        <v>3</v>
      </c>
      <c r="F38" s="157">
        <v>3</v>
      </c>
      <c r="G38" s="302">
        <v>0</v>
      </c>
      <c r="H38" s="186">
        <f t="shared" si="0"/>
        <v>9</v>
      </c>
      <c r="I38" s="76">
        <f t="shared" si="1"/>
        <v>1518.1200000000001</v>
      </c>
      <c r="J38" s="131"/>
      <c r="K38" s="127"/>
      <c r="L38" s="128"/>
      <c r="M38" s="129"/>
      <c r="N38" s="132"/>
      <c r="O38" s="304"/>
      <c r="P38" s="84"/>
      <c r="Q38" s="110">
        <v>0</v>
      </c>
    </row>
    <row r="39" spans="1:17" s="85" customFormat="1" ht="9">
      <c r="A39" s="120" t="s">
        <v>1748</v>
      </c>
      <c r="B39" s="157">
        <v>0</v>
      </c>
      <c r="C39" s="157">
        <v>0</v>
      </c>
      <c r="D39" s="157">
        <v>0</v>
      </c>
      <c r="E39" s="157">
        <v>0</v>
      </c>
      <c r="F39" s="157">
        <v>0</v>
      </c>
      <c r="G39" s="302">
        <v>0</v>
      </c>
      <c r="H39" s="186">
        <f t="shared" si="0"/>
        <v>0</v>
      </c>
      <c r="I39" s="76">
        <f t="shared" si="1"/>
        <v>0</v>
      </c>
      <c r="J39" s="131" t="s">
        <v>24</v>
      </c>
      <c r="K39" s="127"/>
      <c r="L39" s="128"/>
      <c r="M39" s="129"/>
      <c r="N39" s="132"/>
      <c r="O39" s="304"/>
      <c r="P39" s="84">
        <v>1</v>
      </c>
      <c r="Q39" s="110">
        <v>2947.2</v>
      </c>
    </row>
    <row r="40" spans="1:17" s="85" customFormat="1" ht="9">
      <c r="A40" s="120" t="s">
        <v>1749</v>
      </c>
      <c r="B40" s="157">
        <v>0</v>
      </c>
      <c r="C40" s="157">
        <v>0</v>
      </c>
      <c r="D40" s="157">
        <v>0</v>
      </c>
      <c r="E40" s="157">
        <v>0</v>
      </c>
      <c r="F40" s="157">
        <v>0</v>
      </c>
      <c r="G40" s="302">
        <v>0</v>
      </c>
      <c r="H40" s="186">
        <f t="shared" si="0"/>
        <v>0</v>
      </c>
      <c r="I40" s="76">
        <f t="shared" si="1"/>
        <v>0</v>
      </c>
      <c r="J40" s="131" t="s">
        <v>60</v>
      </c>
      <c r="K40" s="127" t="s">
        <v>114</v>
      </c>
      <c r="L40" s="128"/>
      <c r="M40" s="129"/>
      <c r="N40" s="132"/>
      <c r="O40" s="304"/>
      <c r="P40" s="84">
        <v>2</v>
      </c>
      <c r="Q40" s="110">
        <v>8438.4</v>
      </c>
    </row>
    <row r="41" spans="1:17" s="85" customFormat="1" ht="16.5">
      <c r="A41" s="120" t="s">
        <v>1750</v>
      </c>
      <c r="B41" s="157">
        <v>0</v>
      </c>
      <c r="C41" s="157">
        <v>0</v>
      </c>
      <c r="D41" s="157">
        <v>0</v>
      </c>
      <c r="E41" s="157">
        <v>0</v>
      </c>
      <c r="F41" s="157">
        <v>0</v>
      </c>
      <c r="G41" s="302">
        <v>0</v>
      </c>
      <c r="H41" s="186">
        <f t="shared" si="0"/>
        <v>0</v>
      </c>
      <c r="I41" s="76">
        <f t="shared" si="1"/>
        <v>0</v>
      </c>
      <c r="J41" s="131" t="s">
        <v>1751</v>
      </c>
      <c r="K41" s="127" t="s">
        <v>62</v>
      </c>
      <c r="L41" s="128"/>
      <c r="M41" s="129"/>
      <c r="N41" s="132"/>
      <c r="O41" s="304"/>
      <c r="P41" s="84">
        <v>2</v>
      </c>
      <c r="Q41" s="110">
        <v>2128</v>
      </c>
    </row>
    <row r="42" spans="1:17" s="85" customFormat="1" ht="16.5">
      <c r="A42" s="120" t="s">
        <v>1752</v>
      </c>
      <c r="B42" s="157">
        <v>0</v>
      </c>
      <c r="C42" s="157">
        <v>0</v>
      </c>
      <c r="D42" s="157">
        <v>0</v>
      </c>
      <c r="E42" s="157">
        <v>0</v>
      </c>
      <c r="F42" s="157">
        <v>0</v>
      </c>
      <c r="G42" s="302">
        <v>0</v>
      </c>
      <c r="H42" s="186">
        <f t="shared" si="0"/>
        <v>0</v>
      </c>
      <c r="I42" s="76">
        <f t="shared" si="1"/>
        <v>0</v>
      </c>
      <c r="J42" s="131" t="s">
        <v>188</v>
      </c>
      <c r="K42" s="127" t="s">
        <v>62</v>
      </c>
      <c r="L42" s="128"/>
      <c r="M42" s="129"/>
      <c r="N42" s="132"/>
      <c r="O42" s="304"/>
      <c r="P42" s="84">
        <v>2</v>
      </c>
      <c r="Q42" s="110">
        <v>3227.26</v>
      </c>
    </row>
    <row r="43" spans="1:17" s="85" customFormat="1" ht="16.5">
      <c r="A43" s="120" t="s">
        <v>1753</v>
      </c>
      <c r="B43" s="157">
        <v>0</v>
      </c>
      <c r="C43" s="157">
        <v>0</v>
      </c>
      <c r="D43" s="157">
        <v>0</v>
      </c>
      <c r="E43" s="157">
        <v>0</v>
      </c>
      <c r="F43" s="157">
        <v>0</v>
      </c>
      <c r="G43" s="302">
        <v>0</v>
      </c>
      <c r="H43" s="186">
        <f t="shared" si="0"/>
        <v>0</v>
      </c>
      <c r="I43" s="76">
        <f t="shared" si="1"/>
        <v>0</v>
      </c>
      <c r="J43" s="131" t="s">
        <v>62</v>
      </c>
      <c r="K43" s="127" t="s">
        <v>24</v>
      </c>
      <c r="L43" s="128"/>
      <c r="M43" s="129"/>
      <c r="N43" s="132"/>
      <c r="O43" s="304"/>
      <c r="P43" s="84">
        <v>2</v>
      </c>
      <c r="Q43" s="110">
        <v>10240.310000000001</v>
      </c>
    </row>
    <row r="44" spans="1:17" s="85" customFormat="1" ht="16.5">
      <c r="A44" s="120" t="s">
        <v>1754</v>
      </c>
      <c r="B44" s="157">
        <v>0</v>
      </c>
      <c r="C44" s="157">
        <v>0</v>
      </c>
      <c r="D44" s="157">
        <v>0</v>
      </c>
      <c r="E44" s="157">
        <v>0</v>
      </c>
      <c r="F44" s="157">
        <v>0</v>
      </c>
      <c r="G44" s="302">
        <v>0</v>
      </c>
      <c r="H44" s="186">
        <f t="shared" si="0"/>
        <v>0</v>
      </c>
      <c r="I44" s="76">
        <f t="shared" si="1"/>
        <v>0</v>
      </c>
      <c r="J44" s="131" t="s">
        <v>104</v>
      </c>
      <c r="K44" s="127" t="s">
        <v>60</v>
      </c>
      <c r="L44" s="128" t="s">
        <v>24</v>
      </c>
      <c r="M44" s="129" t="s">
        <v>1755</v>
      </c>
      <c r="N44" s="132"/>
      <c r="O44" s="304"/>
      <c r="P44" s="84">
        <v>4</v>
      </c>
      <c r="Q44" s="110">
        <v>13607.829999999998</v>
      </c>
    </row>
    <row r="45" spans="1:17" s="85" customFormat="1" ht="9">
      <c r="A45" s="72" t="s">
        <v>1756</v>
      </c>
      <c r="B45" s="157">
        <v>0</v>
      </c>
      <c r="C45" s="157">
        <v>0</v>
      </c>
      <c r="D45" s="157">
        <v>0</v>
      </c>
      <c r="E45" s="157">
        <v>0</v>
      </c>
      <c r="F45" s="157">
        <v>1</v>
      </c>
      <c r="G45" s="302">
        <v>0</v>
      </c>
      <c r="H45" s="186">
        <f t="shared" si="0"/>
        <v>1</v>
      </c>
      <c r="I45" s="76">
        <f t="shared" si="1"/>
        <v>168.68</v>
      </c>
      <c r="J45" s="131"/>
      <c r="K45" s="127"/>
      <c r="L45" s="128"/>
      <c r="M45" s="129"/>
      <c r="N45" s="132"/>
      <c r="O45" s="304"/>
      <c r="P45" s="84"/>
      <c r="Q45" s="110">
        <v>0</v>
      </c>
    </row>
    <row r="46" spans="1:17" s="85" customFormat="1" ht="16.5">
      <c r="A46" s="120" t="s">
        <v>1757</v>
      </c>
      <c r="B46" s="157">
        <v>0</v>
      </c>
      <c r="C46" s="157">
        <v>0</v>
      </c>
      <c r="D46" s="157">
        <v>0</v>
      </c>
      <c r="E46" s="157">
        <v>0</v>
      </c>
      <c r="F46" s="157">
        <v>0</v>
      </c>
      <c r="G46" s="302">
        <v>0</v>
      </c>
      <c r="H46" s="186">
        <f t="shared" si="0"/>
        <v>0</v>
      </c>
      <c r="I46" s="76">
        <f t="shared" si="1"/>
        <v>0</v>
      </c>
      <c r="J46" s="131" t="s">
        <v>1758</v>
      </c>
      <c r="K46" s="127" t="s">
        <v>24</v>
      </c>
      <c r="L46" s="128"/>
      <c r="M46" s="129"/>
      <c r="N46" s="132"/>
      <c r="O46" s="304"/>
      <c r="P46" s="84">
        <v>2</v>
      </c>
      <c r="Q46" s="110">
        <v>11974.4</v>
      </c>
    </row>
    <row r="47" spans="1:17" s="85" customFormat="1" ht="9">
      <c r="A47" s="120" t="s">
        <v>1759</v>
      </c>
      <c r="B47" s="157">
        <v>0</v>
      </c>
      <c r="C47" s="157">
        <v>0</v>
      </c>
      <c r="D47" s="157">
        <v>0</v>
      </c>
      <c r="E47" s="157">
        <v>0</v>
      </c>
      <c r="F47" s="157">
        <v>0</v>
      </c>
      <c r="G47" s="302">
        <v>0</v>
      </c>
      <c r="H47" s="186">
        <f t="shared" si="0"/>
        <v>0</v>
      </c>
      <c r="I47" s="76">
        <f t="shared" si="1"/>
        <v>0</v>
      </c>
      <c r="J47" s="131" t="s">
        <v>60</v>
      </c>
      <c r="K47" s="127"/>
      <c r="L47" s="128"/>
      <c r="M47" s="129"/>
      <c r="N47" s="132"/>
      <c r="O47" s="304"/>
      <c r="P47" s="84">
        <v>1</v>
      </c>
      <c r="Q47" s="110">
        <v>1324.8</v>
      </c>
    </row>
    <row r="48" spans="1:17" s="85" customFormat="1" ht="9">
      <c r="A48" s="120" t="s">
        <v>1760</v>
      </c>
      <c r="B48" s="157">
        <v>0</v>
      </c>
      <c r="C48" s="157">
        <v>0</v>
      </c>
      <c r="D48" s="157">
        <v>0</v>
      </c>
      <c r="E48" s="157">
        <v>0</v>
      </c>
      <c r="F48" s="157">
        <v>0</v>
      </c>
      <c r="G48" s="302">
        <v>0</v>
      </c>
      <c r="H48" s="186">
        <f t="shared" si="0"/>
        <v>0</v>
      </c>
      <c r="I48" s="76">
        <f t="shared" si="1"/>
        <v>0</v>
      </c>
      <c r="J48" s="131" t="s">
        <v>24</v>
      </c>
      <c r="K48" s="127" t="s">
        <v>60</v>
      </c>
      <c r="L48" s="128"/>
      <c r="M48" s="129"/>
      <c r="N48" s="132"/>
      <c r="O48" s="304"/>
      <c r="P48" s="84">
        <v>2</v>
      </c>
      <c r="Q48" s="110">
        <v>3222.3999999999996</v>
      </c>
    </row>
    <row r="49" spans="1:17" s="85" customFormat="1" ht="9">
      <c r="A49" s="120" t="s">
        <v>1761</v>
      </c>
      <c r="B49" s="157">
        <v>0</v>
      </c>
      <c r="C49" s="157">
        <v>0</v>
      </c>
      <c r="D49" s="157">
        <v>0</v>
      </c>
      <c r="E49" s="157">
        <v>0</v>
      </c>
      <c r="F49" s="157">
        <v>0</v>
      </c>
      <c r="G49" s="302">
        <v>0</v>
      </c>
      <c r="H49" s="186">
        <f t="shared" si="0"/>
        <v>0</v>
      </c>
      <c r="I49" s="76">
        <f t="shared" si="1"/>
        <v>0</v>
      </c>
      <c r="J49" s="131" t="s">
        <v>24</v>
      </c>
      <c r="K49" s="127"/>
      <c r="L49" s="128"/>
      <c r="M49" s="129"/>
      <c r="N49" s="132"/>
      <c r="O49" s="304"/>
      <c r="P49" s="84">
        <v>1</v>
      </c>
      <c r="Q49" s="110">
        <v>408</v>
      </c>
    </row>
    <row r="50" spans="1:17" s="85" customFormat="1" ht="9">
      <c r="A50" s="120" t="s">
        <v>1762</v>
      </c>
      <c r="B50" s="157">
        <v>0</v>
      </c>
      <c r="C50" s="157">
        <v>0</v>
      </c>
      <c r="D50" s="157">
        <v>0</v>
      </c>
      <c r="E50" s="157">
        <v>0</v>
      </c>
      <c r="F50" s="157">
        <v>0</v>
      </c>
      <c r="G50" s="302">
        <v>0</v>
      </c>
      <c r="H50" s="186">
        <f t="shared" si="0"/>
        <v>0</v>
      </c>
      <c r="I50" s="76">
        <f t="shared" si="1"/>
        <v>0</v>
      </c>
      <c r="J50" s="131" t="s">
        <v>104</v>
      </c>
      <c r="K50" s="127" t="s">
        <v>188</v>
      </c>
      <c r="L50" s="128" t="s">
        <v>60</v>
      </c>
      <c r="M50" s="129"/>
      <c r="N50" s="132"/>
      <c r="O50" s="304"/>
      <c r="P50" s="84">
        <v>3</v>
      </c>
      <c r="Q50" s="110">
        <v>1673.95</v>
      </c>
    </row>
    <row r="51" spans="1:17" s="85" customFormat="1" ht="9">
      <c r="A51" s="120" t="s">
        <v>1763</v>
      </c>
      <c r="B51" s="157">
        <v>0</v>
      </c>
      <c r="C51" s="157">
        <v>0</v>
      </c>
      <c r="D51" s="157">
        <v>0</v>
      </c>
      <c r="E51" s="157">
        <v>0</v>
      </c>
      <c r="F51" s="157">
        <v>0</v>
      </c>
      <c r="G51" s="302">
        <v>0</v>
      </c>
      <c r="H51" s="186">
        <f t="shared" si="0"/>
        <v>0</v>
      </c>
      <c r="I51" s="76">
        <f t="shared" si="1"/>
        <v>0</v>
      </c>
      <c r="J51" s="131" t="s">
        <v>104</v>
      </c>
      <c r="K51" s="127"/>
      <c r="L51" s="128"/>
      <c r="M51" s="129"/>
      <c r="N51" s="132"/>
      <c r="O51" s="304"/>
      <c r="P51" s="84">
        <v>1</v>
      </c>
      <c r="Q51" s="110">
        <v>1008</v>
      </c>
    </row>
    <row r="52" spans="1:17" s="85" customFormat="1" ht="16.5">
      <c r="A52" s="120" t="s">
        <v>1764</v>
      </c>
      <c r="B52" s="157">
        <v>0</v>
      </c>
      <c r="C52" s="157">
        <v>0</v>
      </c>
      <c r="D52" s="157">
        <v>0</v>
      </c>
      <c r="E52" s="157">
        <v>0</v>
      </c>
      <c r="F52" s="157">
        <v>0</v>
      </c>
      <c r="G52" s="302">
        <v>0</v>
      </c>
      <c r="H52" s="186">
        <f t="shared" si="0"/>
        <v>0</v>
      </c>
      <c r="I52" s="76">
        <f t="shared" si="1"/>
        <v>0</v>
      </c>
      <c r="J52" s="131" t="s">
        <v>45</v>
      </c>
      <c r="K52" s="127" t="s">
        <v>45</v>
      </c>
      <c r="L52" s="128"/>
      <c r="M52" s="129"/>
      <c r="N52" s="132"/>
      <c r="O52" s="304"/>
      <c r="P52" s="84">
        <v>2</v>
      </c>
      <c r="Q52" s="110">
        <v>2880</v>
      </c>
    </row>
    <row r="53" spans="1:17" s="85" customFormat="1" ht="17.25" thickBot="1">
      <c r="A53" s="120" t="s">
        <v>1765</v>
      </c>
      <c r="B53" s="157">
        <v>0</v>
      </c>
      <c r="C53" s="157">
        <v>0</v>
      </c>
      <c r="D53" s="157">
        <v>0</v>
      </c>
      <c r="E53" s="157">
        <v>0</v>
      </c>
      <c r="F53" s="157">
        <v>0</v>
      </c>
      <c r="G53" s="302">
        <v>0</v>
      </c>
      <c r="H53" s="186">
        <f t="shared" si="0"/>
        <v>0</v>
      </c>
      <c r="I53" s="76">
        <f t="shared" si="1"/>
        <v>0</v>
      </c>
      <c r="J53" s="131" t="s">
        <v>44</v>
      </c>
      <c r="K53" s="127"/>
      <c r="L53" s="128"/>
      <c r="M53" s="129"/>
      <c r="N53" s="132"/>
      <c r="O53" s="304"/>
      <c r="P53" s="84">
        <v>1</v>
      </c>
      <c r="Q53" s="237">
        <v>920</v>
      </c>
    </row>
    <row r="54" spans="2:17" ht="9.75" thickBot="1">
      <c r="B54" s="93">
        <f aca="true" t="shared" si="2" ref="B54:I54">SUM(B11:B53)</f>
        <v>0</v>
      </c>
      <c r="C54" s="93">
        <f t="shared" si="2"/>
        <v>20</v>
      </c>
      <c r="D54" s="93">
        <f t="shared" si="2"/>
        <v>32</v>
      </c>
      <c r="E54" s="94">
        <f t="shared" si="2"/>
        <v>33</v>
      </c>
      <c r="F54" s="93">
        <f t="shared" si="2"/>
        <v>28</v>
      </c>
      <c r="G54" s="93">
        <f t="shared" si="2"/>
        <v>12</v>
      </c>
      <c r="H54" s="93">
        <f t="shared" si="2"/>
        <v>125</v>
      </c>
      <c r="I54" s="95">
        <f t="shared" si="2"/>
        <v>21085.000000000007</v>
      </c>
      <c r="P54" s="97">
        <f>SUM(P11:P53)</f>
        <v>61</v>
      </c>
      <c r="Q54" s="115">
        <v>114999.99999999999</v>
      </c>
    </row>
    <row r="55" spans="2:16" ht="9.75" thickBot="1">
      <c r="B55" s="95">
        <f aca="true" t="shared" si="3" ref="B55:G55">(B54*168.68)</f>
        <v>0</v>
      </c>
      <c r="C55" s="95">
        <f t="shared" si="3"/>
        <v>3373.6000000000004</v>
      </c>
      <c r="D55" s="95">
        <f t="shared" si="3"/>
        <v>5397.76</v>
      </c>
      <c r="E55" s="95">
        <f t="shared" si="3"/>
        <v>5566.4400000000005</v>
      </c>
      <c r="F55" s="95">
        <f t="shared" si="3"/>
        <v>4723.04</v>
      </c>
      <c r="G55" s="95">
        <f t="shared" si="3"/>
        <v>2024.16</v>
      </c>
      <c r="H55" s="99"/>
      <c r="I55" s="100"/>
      <c r="P55" s="101"/>
    </row>
    <row r="56" ht="9.75" thickBot="1">
      <c r="P56" s="102"/>
    </row>
    <row r="57" spans="1:16" ht="9.75" thickBot="1">
      <c r="A57" s="103"/>
      <c r="P57" s="102"/>
    </row>
    <row r="58" ht="9.75" thickBot="1">
      <c r="A58" s="104"/>
    </row>
    <row r="59" ht="9.75" thickBot="1">
      <c r="A59" s="106"/>
    </row>
    <row r="60" ht="9.75" thickBot="1">
      <c r="A60" s="107"/>
    </row>
    <row r="61" ht="9.75" thickBot="1">
      <c r="A61" s="108"/>
    </row>
    <row r="62" ht="9.75" thickBot="1"/>
    <row r="63" ht="9.75" thickBot="1">
      <c r="A63" s="279"/>
    </row>
    <row r="64" spans="1:16" ht="9.75" thickBot="1">
      <c r="A64" s="249"/>
      <c r="H64" s="61"/>
      <c r="I64" s="61"/>
      <c r="P64" s="92"/>
    </row>
  </sheetData>
  <sheetProtection/>
  <mergeCells count="13">
    <mergeCell ref="A20:A21"/>
    <mergeCell ref="A27:A29"/>
    <mergeCell ref="Q9:Q10"/>
    <mergeCell ref="J2:O2"/>
    <mergeCell ref="J3:O3"/>
    <mergeCell ref="J5:O5"/>
    <mergeCell ref="A8:Q8"/>
    <mergeCell ref="P9:P10"/>
    <mergeCell ref="B9:I9"/>
    <mergeCell ref="J9:O10"/>
    <mergeCell ref="A6:Q6"/>
    <mergeCell ref="A7:Q7"/>
    <mergeCell ref="J1:O1"/>
  </mergeCell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67"/>
  <sheetViews>
    <sheetView zoomScalePageLayoutView="0" workbookViewId="0" topLeftCell="A1">
      <selection activeCell="A8" sqref="A8:P8"/>
    </sheetView>
  </sheetViews>
  <sheetFormatPr defaultColWidth="17.421875" defaultRowHeight="15"/>
  <cols>
    <col min="1" max="1" width="12.421875" style="151" customWidth="1"/>
    <col min="2" max="2" width="4.28125" style="92" hidden="1" customWidth="1"/>
    <col min="3" max="3" width="6.421875" style="92" hidden="1" customWidth="1"/>
    <col min="4" max="4" width="6.7109375" style="92" hidden="1" customWidth="1"/>
    <col min="5" max="5" width="6.421875" style="92" hidden="1" customWidth="1"/>
    <col min="6" max="6" width="6.7109375" style="92" hidden="1" customWidth="1"/>
    <col min="7" max="7" width="6.421875" style="92" hidden="1" customWidth="1"/>
    <col min="8" max="8" width="7.421875" style="92" customWidth="1"/>
    <col min="9" max="9" width="7.140625" style="96" bestFit="1" customWidth="1"/>
    <col min="10" max="10" width="13.140625" style="61" bestFit="1" customWidth="1"/>
    <col min="11" max="12" width="11.7109375" style="61" bestFit="1" customWidth="1"/>
    <col min="13" max="13" width="7.7109375" style="61" bestFit="1" customWidth="1"/>
    <col min="14" max="14" width="11.7109375" style="61" bestFit="1" customWidth="1"/>
    <col min="15" max="15" width="9.57421875" style="105" customWidth="1"/>
    <col min="16" max="16" width="12.00390625" style="96" customWidth="1"/>
    <col min="17" max="16384" width="17.421875" style="61" customWidth="1"/>
  </cols>
  <sheetData>
    <row r="1" spans="9:17" s="24" customFormat="1" ht="15" customHeight="1">
      <c r="I1" s="305" t="s">
        <v>1766</v>
      </c>
      <c r="J1" s="305"/>
      <c r="K1" s="305"/>
      <c r="L1" s="305"/>
      <c r="M1" s="305"/>
      <c r="N1" s="305"/>
      <c r="O1" s="305"/>
      <c r="P1" s="306"/>
      <c r="Q1" s="306"/>
    </row>
    <row r="2" spans="9:17" s="24" customFormat="1" ht="15" customHeight="1">
      <c r="I2" s="309" t="s">
        <v>1767</v>
      </c>
      <c r="J2" s="309"/>
      <c r="K2" s="309"/>
      <c r="L2" s="309"/>
      <c r="M2" s="309"/>
      <c r="N2" s="309"/>
      <c r="O2" s="305"/>
      <c r="P2" s="306"/>
      <c r="Q2" s="306"/>
    </row>
    <row r="3" spans="9:17" s="24" customFormat="1" ht="15" customHeight="1">
      <c r="I3" s="309" t="s">
        <v>1769</v>
      </c>
      <c r="J3" s="309"/>
      <c r="K3" s="309"/>
      <c r="L3" s="309"/>
      <c r="M3" s="309"/>
      <c r="N3" s="309"/>
      <c r="O3" s="305"/>
      <c r="P3" s="306"/>
      <c r="Q3" s="306"/>
    </row>
    <row r="4" spans="10:15" s="24" customFormat="1" ht="11.25">
      <c r="J4" s="60"/>
      <c r="K4" s="307"/>
      <c r="L4" s="307"/>
      <c r="M4" s="307"/>
      <c r="N4" s="307"/>
      <c r="O4" s="307"/>
    </row>
    <row r="5" spans="9:17" s="24" customFormat="1" ht="15" customHeight="1">
      <c r="I5" s="309" t="s">
        <v>1768</v>
      </c>
      <c r="J5" s="309"/>
      <c r="K5" s="309"/>
      <c r="L5" s="309"/>
      <c r="M5" s="309"/>
      <c r="N5" s="309"/>
      <c r="O5" s="305"/>
      <c r="P5" s="306"/>
      <c r="Q5" s="306"/>
    </row>
    <row r="6" spans="1:16" s="306" customFormat="1" ht="15" customHeight="1">
      <c r="A6" s="357" t="s">
        <v>1797</v>
      </c>
      <c r="B6" s="357"/>
      <c r="C6" s="357"/>
      <c r="D6" s="357"/>
      <c r="E6" s="357"/>
      <c r="F6" s="357"/>
      <c r="G6" s="357"/>
      <c r="H6" s="357"/>
      <c r="I6" s="357"/>
      <c r="J6" s="357"/>
      <c r="K6" s="357"/>
      <c r="L6" s="357"/>
      <c r="M6" s="357"/>
      <c r="N6" s="357"/>
      <c r="O6" s="357"/>
      <c r="P6" s="357"/>
    </row>
    <row r="7" spans="1:16" ht="9">
      <c r="A7" s="407" t="s">
        <v>1785</v>
      </c>
      <c r="B7" s="407"/>
      <c r="C7" s="407"/>
      <c r="D7" s="407"/>
      <c r="E7" s="407"/>
      <c r="F7" s="407"/>
      <c r="G7" s="407"/>
      <c r="H7" s="407"/>
      <c r="I7" s="407"/>
      <c r="J7" s="407"/>
      <c r="K7" s="407"/>
      <c r="L7" s="407"/>
      <c r="M7" s="407"/>
      <c r="N7" s="407"/>
      <c r="O7" s="407"/>
      <c r="P7" s="407"/>
    </row>
    <row r="8" spans="1:16" ht="27.75" customHeight="1" thickBot="1">
      <c r="A8" s="407" t="s">
        <v>1800</v>
      </c>
      <c r="B8" s="407"/>
      <c r="C8" s="407"/>
      <c r="D8" s="407"/>
      <c r="E8" s="407"/>
      <c r="F8" s="407"/>
      <c r="G8" s="407"/>
      <c r="H8" s="407"/>
      <c r="I8" s="407"/>
      <c r="J8" s="407"/>
      <c r="K8" s="407"/>
      <c r="L8" s="407"/>
      <c r="M8" s="407"/>
      <c r="N8" s="407"/>
      <c r="O8" s="407"/>
      <c r="P8" s="407"/>
    </row>
    <row r="9" spans="1:16" s="109" customFormat="1" ht="9.75" customHeight="1" thickBot="1">
      <c r="A9" s="152"/>
      <c r="B9" s="343" t="s">
        <v>0</v>
      </c>
      <c r="C9" s="344"/>
      <c r="D9" s="344"/>
      <c r="E9" s="344"/>
      <c r="F9" s="344"/>
      <c r="G9" s="344"/>
      <c r="H9" s="344"/>
      <c r="I9" s="345"/>
      <c r="J9" s="330" t="s">
        <v>1</v>
      </c>
      <c r="K9" s="331"/>
      <c r="L9" s="331"/>
      <c r="M9" s="331"/>
      <c r="N9" s="346"/>
      <c r="O9" s="341" t="s">
        <v>2</v>
      </c>
      <c r="P9" s="379" t="s">
        <v>3</v>
      </c>
    </row>
    <row r="10" spans="1:16" s="109" customFormat="1" ht="17.25" thickBot="1">
      <c r="A10" s="153" t="s">
        <v>4</v>
      </c>
      <c r="B10" s="69" t="s">
        <v>5</v>
      </c>
      <c r="C10" s="69" t="s">
        <v>6</v>
      </c>
      <c r="D10" s="69" t="s">
        <v>7</v>
      </c>
      <c r="E10" s="69" t="s">
        <v>8</v>
      </c>
      <c r="F10" s="69" t="s">
        <v>9</v>
      </c>
      <c r="G10" s="69" t="s">
        <v>10</v>
      </c>
      <c r="H10" s="11" t="s">
        <v>126</v>
      </c>
      <c r="I10" s="13" t="s">
        <v>127</v>
      </c>
      <c r="J10" s="332"/>
      <c r="K10" s="333"/>
      <c r="L10" s="333"/>
      <c r="M10" s="333"/>
      <c r="N10" s="347"/>
      <c r="O10" s="342"/>
      <c r="P10" s="380"/>
    </row>
    <row r="11" spans="1:16" s="85" customFormat="1" ht="9">
      <c r="A11" s="139" t="s">
        <v>990</v>
      </c>
      <c r="B11" s="74">
        <v>0</v>
      </c>
      <c r="C11" s="74">
        <v>2</v>
      </c>
      <c r="D11" s="74">
        <v>2</v>
      </c>
      <c r="E11" s="74">
        <v>2</v>
      </c>
      <c r="F11" s="74">
        <v>2</v>
      </c>
      <c r="G11" s="74">
        <v>2</v>
      </c>
      <c r="H11" s="186">
        <f aca="true" t="shared" si="0" ref="H11:H64">(B11+C11+D11+E11+F11+G11)</f>
        <v>10</v>
      </c>
      <c r="I11" s="76">
        <f aca="true" t="shared" si="1" ref="I11:I64">(H11*168.68)</f>
        <v>1686.8000000000002</v>
      </c>
      <c r="J11" s="77"/>
      <c r="K11" s="78"/>
      <c r="L11" s="79"/>
      <c r="M11" s="80"/>
      <c r="N11" s="81"/>
      <c r="O11" s="84"/>
      <c r="P11" s="214">
        <v>0</v>
      </c>
    </row>
    <row r="12" spans="1:16" s="85" customFormat="1" ht="18">
      <c r="A12" s="348" t="s">
        <v>991</v>
      </c>
      <c r="B12" s="74">
        <v>0</v>
      </c>
      <c r="C12" s="86">
        <v>1</v>
      </c>
      <c r="D12" s="86">
        <v>1</v>
      </c>
      <c r="E12" s="86">
        <v>1</v>
      </c>
      <c r="F12" s="86">
        <v>1</v>
      </c>
      <c r="G12" s="86">
        <v>1</v>
      </c>
      <c r="H12" s="186">
        <f t="shared" si="0"/>
        <v>5</v>
      </c>
      <c r="I12" s="76">
        <f t="shared" si="1"/>
        <v>843.4000000000001</v>
      </c>
      <c r="J12" s="87" t="s">
        <v>28</v>
      </c>
      <c r="K12" s="78" t="s">
        <v>60</v>
      </c>
      <c r="L12" s="79" t="s">
        <v>28</v>
      </c>
      <c r="M12" s="80" t="s">
        <v>992</v>
      </c>
      <c r="N12" s="88" t="s">
        <v>28</v>
      </c>
      <c r="O12" s="84">
        <v>5</v>
      </c>
      <c r="P12" s="215">
        <v>6252.424</v>
      </c>
    </row>
    <row r="13" spans="1:16" s="85" customFormat="1" ht="18">
      <c r="A13" s="349"/>
      <c r="B13" s="74">
        <v>0</v>
      </c>
      <c r="C13" s="86">
        <v>0</v>
      </c>
      <c r="D13" s="86">
        <v>0</v>
      </c>
      <c r="E13" s="86">
        <v>0</v>
      </c>
      <c r="F13" s="86">
        <v>0</v>
      </c>
      <c r="G13" s="86">
        <v>0</v>
      </c>
      <c r="H13" s="186">
        <f t="shared" si="0"/>
        <v>0</v>
      </c>
      <c r="I13" s="76">
        <f t="shared" si="1"/>
        <v>0</v>
      </c>
      <c r="J13" s="87" t="s">
        <v>60</v>
      </c>
      <c r="K13" s="78" t="s">
        <v>28</v>
      </c>
      <c r="L13" s="79"/>
      <c r="M13" s="80"/>
      <c r="N13" s="88"/>
      <c r="O13" s="84">
        <v>2</v>
      </c>
      <c r="P13" s="215">
        <v>2481.6</v>
      </c>
    </row>
    <row r="14" spans="1:16" s="85" customFormat="1" ht="9">
      <c r="A14" s="155" t="s">
        <v>993</v>
      </c>
      <c r="B14" s="74">
        <v>0</v>
      </c>
      <c r="C14" s="86">
        <v>0</v>
      </c>
      <c r="D14" s="86">
        <v>0</v>
      </c>
      <c r="E14" s="86">
        <v>0</v>
      </c>
      <c r="F14" s="86">
        <v>1</v>
      </c>
      <c r="G14" s="86">
        <v>0</v>
      </c>
      <c r="H14" s="186">
        <f t="shared" si="0"/>
        <v>1</v>
      </c>
      <c r="I14" s="76">
        <f t="shared" si="1"/>
        <v>168.68</v>
      </c>
      <c r="J14" s="87" t="s">
        <v>635</v>
      </c>
      <c r="K14" s="78"/>
      <c r="L14" s="79"/>
      <c r="M14" s="80"/>
      <c r="N14" s="88"/>
      <c r="O14" s="84">
        <v>1</v>
      </c>
      <c r="P14" s="215">
        <v>672</v>
      </c>
    </row>
    <row r="15" spans="1:16" s="85" customFormat="1" ht="18">
      <c r="A15" s="348" t="s">
        <v>994</v>
      </c>
      <c r="B15" s="74">
        <v>0</v>
      </c>
      <c r="C15" s="86">
        <v>2</v>
      </c>
      <c r="D15" s="86">
        <v>2</v>
      </c>
      <c r="E15" s="86">
        <v>2</v>
      </c>
      <c r="F15" s="86">
        <v>2</v>
      </c>
      <c r="G15" s="86">
        <v>2</v>
      </c>
      <c r="H15" s="186">
        <f t="shared" si="0"/>
        <v>10</v>
      </c>
      <c r="I15" s="76">
        <f t="shared" si="1"/>
        <v>1686.8000000000002</v>
      </c>
      <c r="J15" s="87" t="s">
        <v>131</v>
      </c>
      <c r="K15" s="78" t="s">
        <v>60</v>
      </c>
      <c r="L15" s="79" t="s">
        <v>131</v>
      </c>
      <c r="M15" s="80" t="s">
        <v>992</v>
      </c>
      <c r="N15" s="88" t="s">
        <v>25</v>
      </c>
      <c r="O15" s="84">
        <v>5</v>
      </c>
      <c r="P15" s="215">
        <v>1876.848</v>
      </c>
    </row>
    <row r="16" spans="1:16" s="85" customFormat="1" ht="18">
      <c r="A16" s="408"/>
      <c r="B16" s="74">
        <v>0</v>
      </c>
      <c r="C16" s="86">
        <v>0</v>
      </c>
      <c r="D16" s="86">
        <v>0</v>
      </c>
      <c r="E16" s="86">
        <v>0</v>
      </c>
      <c r="F16" s="86">
        <v>0</v>
      </c>
      <c r="G16" s="86">
        <v>0</v>
      </c>
      <c r="H16" s="186">
        <f t="shared" si="0"/>
        <v>0</v>
      </c>
      <c r="I16" s="76">
        <f t="shared" si="1"/>
        <v>0</v>
      </c>
      <c r="J16" s="87" t="s">
        <v>25</v>
      </c>
      <c r="K16" s="78" t="s">
        <v>25</v>
      </c>
      <c r="L16" s="79" t="s">
        <v>25</v>
      </c>
      <c r="M16" s="80" t="s">
        <v>131</v>
      </c>
      <c r="N16" s="88" t="s">
        <v>60</v>
      </c>
      <c r="O16" s="84">
        <v>5</v>
      </c>
      <c r="P16" s="215">
        <v>2498.4</v>
      </c>
    </row>
    <row r="17" spans="1:16" s="85" customFormat="1" ht="18">
      <c r="A17" s="349"/>
      <c r="B17" s="74">
        <v>0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  <c r="H17" s="186">
        <f t="shared" si="0"/>
        <v>0</v>
      </c>
      <c r="I17" s="76">
        <f t="shared" si="1"/>
        <v>0</v>
      </c>
      <c r="J17" s="87" t="s">
        <v>131</v>
      </c>
      <c r="K17" s="78" t="s">
        <v>60</v>
      </c>
      <c r="L17" s="79"/>
      <c r="M17" s="80"/>
      <c r="N17" s="88"/>
      <c r="O17" s="84">
        <v>2</v>
      </c>
      <c r="P17" s="215">
        <v>617.6</v>
      </c>
    </row>
    <row r="18" spans="1:16" s="85" customFormat="1" ht="9">
      <c r="A18" s="155" t="s">
        <v>995</v>
      </c>
      <c r="B18" s="74">
        <v>0</v>
      </c>
      <c r="C18" s="86">
        <v>1</v>
      </c>
      <c r="D18" s="86">
        <v>1</v>
      </c>
      <c r="E18" s="86">
        <v>1</v>
      </c>
      <c r="F18" s="86">
        <v>1</v>
      </c>
      <c r="G18" s="86">
        <v>1</v>
      </c>
      <c r="H18" s="186">
        <f t="shared" si="0"/>
        <v>5</v>
      </c>
      <c r="I18" s="76">
        <f t="shared" si="1"/>
        <v>843.4000000000001</v>
      </c>
      <c r="J18" s="87"/>
      <c r="K18" s="78"/>
      <c r="L18" s="79"/>
      <c r="M18" s="80"/>
      <c r="N18" s="88"/>
      <c r="O18" s="84"/>
      <c r="P18" s="215">
        <v>0</v>
      </c>
    </row>
    <row r="19" spans="1:16" s="85" customFormat="1" ht="18">
      <c r="A19" s="348" t="s">
        <v>996</v>
      </c>
      <c r="B19" s="74">
        <v>0</v>
      </c>
      <c r="C19" s="86">
        <v>0</v>
      </c>
      <c r="D19" s="86">
        <v>0</v>
      </c>
      <c r="E19" s="86">
        <v>0</v>
      </c>
      <c r="F19" s="86">
        <v>0</v>
      </c>
      <c r="G19" s="86">
        <v>0</v>
      </c>
      <c r="H19" s="186">
        <f t="shared" si="0"/>
        <v>0</v>
      </c>
      <c r="I19" s="76">
        <f t="shared" si="1"/>
        <v>0</v>
      </c>
      <c r="J19" s="87" t="s">
        <v>131</v>
      </c>
      <c r="K19" s="78" t="s">
        <v>60</v>
      </c>
      <c r="L19" s="79" t="s">
        <v>131</v>
      </c>
      <c r="M19" s="80" t="s">
        <v>992</v>
      </c>
      <c r="N19" s="88" t="s">
        <v>60</v>
      </c>
      <c r="O19" s="84">
        <v>5</v>
      </c>
      <c r="P19" s="215">
        <v>1724.8000000000002</v>
      </c>
    </row>
    <row r="20" spans="1:16" s="85" customFormat="1" ht="18">
      <c r="A20" s="349"/>
      <c r="B20" s="74"/>
      <c r="C20" s="86"/>
      <c r="D20" s="86"/>
      <c r="E20" s="86"/>
      <c r="F20" s="86"/>
      <c r="G20" s="86"/>
      <c r="H20" s="186">
        <f t="shared" si="0"/>
        <v>0</v>
      </c>
      <c r="I20" s="76">
        <f t="shared" si="1"/>
        <v>0</v>
      </c>
      <c r="J20" s="87" t="s">
        <v>131</v>
      </c>
      <c r="K20" s="78" t="s">
        <v>60</v>
      </c>
      <c r="L20" s="79" t="s">
        <v>131</v>
      </c>
      <c r="M20" s="80"/>
      <c r="N20" s="88"/>
      <c r="O20" s="84">
        <v>3</v>
      </c>
      <c r="P20" s="215">
        <v>815.248</v>
      </c>
    </row>
    <row r="21" spans="1:16" s="85" customFormat="1" ht="9">
      <c r="A21" s="155" t="s">
        <v>997</v>
      </c>
      <c r="B21" s="74">
        <v>0</v>
      </c>
      <c r="C21" s="86">
        <v>1</v>
      </c>
      <c r="D21" s="86">
        <v>1</v>
      </c>
      <c r="E21" s="86">
        <v>1</v>
      </c>
      <c r="F21" s="86">
        <v>1</v>
      </c>
      <c r="G21" s="86">
        <v>1</v>
      </c>
      <c r="H21" s="186">
        <f t="shared" si="0"/>
        <v>5</v>
      </c>
      <c r="I21" s="76">
        <f t="shared" si="1"/>
        <v>843.4000000000001</v>
      </c>
      <c r="J21" s="87"/>
      <c r="K21" s="78"/>
      <c r="L21" s="79"/>
      <c r="M21" s="80"/>
      <c r="N21" s="88"/>
      <c r="O21" s="84"/>
      <c r="P21" s="215">
        <v>0</v>
      </c>
    </row>
    <row r="22" spans="1:16" s="85" customFormat="1" ht="9">
      <c r="A22" s="155" t="s">
        <v>998</v>
      </c>
      <c r="B22" s="74">
        <v>0</v>
      </c>
      <c r="C22" s="86">
        <v>1</v>
      </c>
      <c r="D22" s="86">
        <v>1</v>
      </c>
      <c r="E22" s="86">
        <v>1</v>
      </c>
      <c r="F22" s="86">
        <v>1</v>
      </c>
      <c r="G22" s="86">
        <v>1</v>
      </c>
      <c r="H22" s="186">
        <f t="shared" si="0"/>
        <v>5</v>
      </c>
      <c r="I22" s="76">
        <f t="shared" si="1"/>
        <v>843.4000000000001</v>
      </c>
      <c r="J22" s="87"/>
      <c r="K22" s="78"/>
      <c r="L22" s="79"/>
      <c r="M22" s="80"/>
      <c r="N22" s="88"/>
      <c r="O22" s="84"/>
      <c r="P22" s="215">
        <v>0</v>
      </c>
    </row>
    <row r="23" spans="1:16" s="85" customFormat="1" ht="18">
      <c r="A23" s="348" t="s">
        <v>999</v>
      </c>
      <c r="B23" s="74">
        <v>0</v>
      </c>
      <c r="C23" s="86">
        <v>0</v>
      </c>
      <c r="D23" s="86">
        <v>0</v>
      </c>
      <c r="E23" s="86">
        <v>0</v>
      </c>
      <c r="F23" s="86">
        <v>0</v>
      </c>
      <c r="G23" s="86">
        <v>0</v>
      </c>
      <c r="H23" s="186">
        <f t="shared" si="0"/>
        <v>0</v>
      </c>
      <c r="I23" s="76">
        <f t="shared" si="1"/>
        <v>0</v>
      </c>
      <c r="J23" s="87" t="s">
        <v>131</v>
      </c>
      <c r="K23" s="78" t="s">
        <v>60</v>
      </c>
      <c r="L23" s="79" t="s">
        <v>131</v>
      </c>
      <c r="M23" s="80" t="s">
        <v>992</v>
      </c>
      <c r="N23" s="88" t="s">
        <v>131</v>
      </c>
      <c r="O23" s="84">
        <v>5</v>
      </c>
      <c r="P23" s="215">
        <v>1468.848</v>
      </c>
    </row>
    <row r="24" spans="1:16" s="85" customFormat="1" ht="18">
      <c r="A24" s="349"/>
      <c r="B24" s="74">
        <v>0</v>
      </c>
      <c r="C24" s="86">
        <v>0</v>
      </c>
      <c r="D24" s="86">
        <v>0</v>
      </c>
      <c r="E24" s="86">
        <v>0</v>
      </c>
      <c r="F24" s="86">
        <v>0</v>
      </c>
      <c r="G24" s="86">
        <v>0</v>
      </c>
      <c r="H24" s="186">
        <f t="shared" si="0"/>
        <v>0</v>
      </c>
      <c r="I24" s="76">
        <f t="shared" si="1"/>
        <v>0</v>
      </c>
      <c r="J24" s="87" t="s">
        <v>60</v>
      </c>
      <c r="K24" s="78" t="s">
        <v>131</v>
      </c>
      <c r="L24" s="79" t="s">
        <v>60</v>
      </c>
      <c r="M24" s="80"/>
      <c r="N24" s="88"/>
      <c r="O24" s="84">
        <v>3</v>
      </c>
      <c r="P24" s="215">
        <v>1071.2</v>
      </c>
    </row>
    <row r="25" spans="1:16" s="85" customFormat="1" ht="18">
      <c r="A25" s="156" t="s">
        <v>1000</v>
      </c>
      <c r="B25" s="74">
        <v>0</v>
      </c>
      <c r="C25" s="86">
        <v>1</v>
      </c>
      <c r="D25" s="247">
        <v>1</v>
      </c>
      <c r="E25" s="247">
        <v>1</v>
      </c>
      <c r="F25" s="247">
        <v>1</v>
      </c>
      <c r="G25" s="248">
        <v>1</v>
      </c>
      <c r="H25" s="186">
        <f t="shared" si="0"/>
        <v>5</v>
      </c>
      <c r="I25" s="76">
        <f t="shared" si="1"/>
        <v>843.4000000000001</v>
      </c>
      <c r="J25" s="87" t="s">
        <v>1001</v>
      </c>
      <c r="K25" s="78"/>
      <c r="L25" s="79"/>
      <c r="M25" s="80"/>
      <c r="N25" s="88"/>
      <c r="O25" s="84">
        <v>1</v>
      </c>
      <c r="P25" s="215">
        <v>3600</v>
      </c>
    </row>
    <row r="26" spans="1:16" s="85" customFormat="1" ht="9">
      <c r="A26" s="155" t="s">
        <v>1002</v>
      </c>
      <c r="B26" s="74">
        <v>0</v>
      </c>
      <c r="C26" s="86">
        <v>0</v>
      </c>
      <c r="D26" s="86">
        <v>1</v>
      </c>
      <c r="E26" s="86">
        <v>1</v>
      </c>
      <c r="F26" s="86">
        <v>1</v>
      </c>
      <c r="G26" s="86">
        <v>1</v>
      </c>
      <c r="H26" s="186">
        <f t="shared" si="0"/>
        <v>4</v>
      </c>
      <c r="I26" s="76">
        <f t="shared" si="1"/>
        <v>674.72</v>
      </c>
      <c r="J26" s="87"/>
      <c r="K26" s="78"/>
      <c r="L26" s="79"/>
      <c r="M26" s="80"/>
      <c r="N26" s="88"/>
      <c r="O26" s="84"/>
      <c r="P26" s="215">
        <v>0</v>
      </c>
    </row>
    <row r="27" spans="1:16" s="85" customFormat="1" ht="9">
      <c r="A27" s="155" t="s">
        <v>1003</v>
      </c>
      <c r="B27" s="74">
        <v>0</v>
      </c>
      <c r="C27" s="86">
        <v>2</v>
      </c>
      <c r="D27" s="86">
        <v>2</v>
      </c>
      <c r="E27" s="86">
        <v>2</v>
      </c>
      <c r="F27" s="86">
        <v>2</v>
      </c>
      <c r="G27" s="86">
        <v>0</v>
      </c>
      <c r="H27" s="186">
        <f t="shared" si="0"/>
        <v>8</v>
      </c>
      <c r="I27" s="76">
        <f t="shared" si="1"/>
        <v>1349.44</v>
      </c>
      <c r="J27" s="87"/>
      <c r="K27" s="78"/>
      <c r="L27" s="79"/>
      <c r="M27" s="80"/>
      <c r="N27" s="88"/>
      <c r="O27" s="84"/>
      <c r="P27" s="215">
        <v>0</v>
      </c>
    </row>
    <row r="28" spans="1:16" s="85" customFormat="1" ht="9">
      <c r="A28" s="155" t="s">
        <v>1004</v>
      </c>
      <c r="B28" s="74">
        <v>0</v>
      </c>
      <c r="C28" s="86">
        <v>2</v>
      </c>
      <c r="D28" s="86">
        <v>2</v>
      </c>
      <c r="E28" s="86">
        <v>2</v>
      </c>
      <c r="F28" s="86">
        <v>2</v>
      </c>
      <c r="G28" s="86">
        <v>0</v>
      </c>
      <c r="H28" s="186">
        <f t="shared" si="0"/>
        <v>8</v>
      </c>
      <c r="I28" s="76">
        <f t="shared" si="1"/>
        <v>1349.44</v>
      </c>
      <c r="J28" s="87"/>
      <c r="K28" s="78"/>
      <c r="L28" s="79"/>
      <c r="M28" s="80"/>
      <c r="N28" s="88"/>
      <c r="O28" s="84"/>
      <c r="P28" s="215">
        <v>0</v>
      </c>
    </row>
    <row r="29" spans="1:16" s="85" customFormat="1" ht="9">
      <c r="A29" s="155" t="s">
        <v>1005</v>
      </c>
      <c r="B29" s="74">
        <v>0</v>
      </c>
      <c r="C29" s="86">
        <v>0</v>
      </c>
      <c r="D29" s="86">
        <v>2</v>
      </c>
      <c r="E29" s="86">
        <v>2</v>
      </c>
      <c r="F29" s="86">
        <v>2</v>
      </c>
      <c r="G29" s="86">
        <v>2</v>
      </c>
      <c r="H29" s="186">
        <f t="shared" si="0"/>
        <v>8</v>
      </c>
      <c r="I29" s="76">
        <f t="shared" si="1"/>
        <v>1349.44</v>
      </c>
      <c r="J29" s="87"/>
      <c r="K29" s="78"/>
      <c r="L29" s="79"/>
      <c r="M29" s="80"/>
      <c r="N29" s="88"/>
      <c r="O29" s="84"/>
      <c r="P29" s="215">
        <v>0</v>
      </c>
    </row>
    <row r="30" spans="1:16" s="85" customFormat="1" ht="9">
      <c r="A30" s="155" t="s">
        <v>1006</v>
      </c>
      <c r="B30" s="74">
        <v>0</v>
      </c>
      <c r="C30" s="86">
        <v>0</v>
      </c>
      <c r="D30" s="86">
        <v>1</v>
      </c>
      <c r="E30" s="86">
        <v>1</v>
      </c>
      <c r="F30" s="86">
        <v>1</v>
      </c>
      <c r="G30" s="86">
        <v>1</v>
      </c>
      <c r="H30" s="186">
        <f t="shared" si="0"/>
        <v>4</v>
      </c>
      <c r="I30" s="76">
        <f t="shared" si="1"/>
        <v>674.72</v>
      </c>
      <c r="J30" s="87"/>
      <c r="K30" s="78"/>
      <c r="L30" s="79"/>
      <c r="M30" s="80"/>
      <c r="N30" s="88"/>
      <c r="O30" s="84"/>
      <c r="P30" s="215">
        <v>0</v>
      </c>
    </row>
    <row r="31" spans="1:16" s="85" customFormat="1" ht="9">
      <c r="A31" s="155" t="s">
        <v>1007</v>
      </c>
      <c r="B31" s="74">
        <v>0</v>
      </c>
      <c r="C31" s="86">
        <v>0</v>
      </c>
      <c r="D31" s="86">
        <v>2</v>
      </c>
      <c r="E31" s="86">
        <v>2</v>
      </c>
      <c r="F31" s="86">
        <v>2</v>
      </c>
      <c r="G31" s="86">
        <v>2</v>
      </c>
      <c r="H31" s="186">
        <f t="shared" si="0"/>
        <v>8</v>
      </c>
      <c r="I31" s="76">
        <f t="shared" si="1"/>
        <v>1349.44</v>
      </c>
      <c r="J31" s="87"/>
      <c r="K31" s="78"/>
      <c r="L31" s="79"/>
      <c r="M31" s="80"/>
      <c r="N31" s="88"/>
      <c r="O31" s="84"/>
      <c r="P31" s="215">
        <v>0</v>
      </c>
    </row>
    <row r="32" spans="1:16" s="85" customFormat="1" ht="9">
      <c r="A32" s="155" t="s">
        <v>1008</v>
      </c>
      <c r="B32" s="74">
        <v>0</v>
      </c>
      <c r="C32" s="86">
        <v>0</v>
      </c>
      <c r="D32" s="86">
        <v>2</v>
      </c>
      <c r="E32" s="86">
        <v>2</v>
      </c>
      <c r="F32" s="86">
        <v>2</v>
      </c>
      <c r="G32" s="86">
        <v>2</v>
      </c>
      <c r="H32" s="186">
        <f t="shared" si="0"/>
        <v>8</v>
      </c>
      <c r="I32" s="76">
        <f t="shared" si="1"/>
        <v>1349.44</v>
      </c>
      <c r="J32" s="87"/>
      <c r="K32" s="78"/>
      <c r="L32" s="79"/>
      <c r="M32" s="80"/>
      <c r="N32" s="88"/>
      <c r="O32" s="84"/>
      <c r="P32" s="215">
        <v>0</v>
      </c>
    </row>
    <row r="33" spans="1:16" s="85" customFormat="1" ht="18">
      <c r="A33" s="348" t="s">
        <v>1009</v>
      </c>
      <c r="B33" s="74">
        <v>0</v>
      </c>
      <c r="C33" s="86">
        <v>0</v>
      </c>
      <c r="D33" s="86">
        <v>0</v>
      </c>
      <c r="E33" s="86">
        <v>0</v>
      </c>
      <c r="F33" s="86">
        <v>0</v>
      </c>
      <c r="G33" s="86">
        <v>0</v>
      </c>
      <c r="H33" s="186">
        <f t="shared" si="0"/>
        <v>0</v>
      </c>
      <c r="I33" s="76">
        <f t="shared" si="1"/>
        <v>0</v>
      </c>
      <c r="J33" s="87" t="s">
        <v>60</v>
      </c>
      <c r="K33" s="78" t="s">
        <v>131</v>
      </c>
      <c r="L33" s="79" t="s">
        <v>60</v>
      </c>
      <c r="M33" s="80" t="s">
        <v>131</v>
      </c>
      <c r="N33" s="88" t="s">
        <v>60</v>
      </c>
      <c r="O33" s="84">
        <v>5</v>
      </c>
      <c r="P33" s="215">
        <v>1650.4479999999999</v>
      </c>
    </row>
    <row r="34" spans="1:16" s="85" customFormat="1" ht="18">
      <c r="A34" s="349"/>
      <c r="B34" s="74">
        <v>0</v>
      </c>
      <c r="C34" s="86">
        <v>0</v>
      </c>
      <c r="D34" s="86">
        <v>0</v>
      </c>
      <c r="E34" s="86">
        <v>0</v>
      </c>
      <c r="F34" s="86">
        <v>0</v>
      </c>
      <c r="G34" s="86">
        <v>0</v>
      </c>
      <c r="H34" s="186">
        <f t="shared" si="0"/>
        <v>0</v>
      </c>
      <c r="I34" s="76">
        <f t="shared" si="1"/>
        <v>0</v>
      </c>
      <c r="J34" s="87" t="s">
        <v>60</v>
      </c>
      <c r="K34" s="78" t="s">
        <v>131</v>
      </c>
      <c r="L34" s="79" t="s">
        <v>131</v>
      </c>
      <c r="M34" s="80"/>
      <c r="N34" s="88"/>
      <c r="O34" s="84">
        <v>3</v>
      </c>
      <c r="P34" s="215">
        <v>889.6</v>
      </c>
    </row>
    <row r="35" spans="1:16" s="85" customFormat="1" ht="9">
      <c r="A35" s="155" t="s">
        <v>1010</v>
      </c>
      <c r="B35" s="74">
        <v>0</v>
      </c>
      <c r="C35" s="86">
        <v>0</v>
      </c>
      <c r="D35" s="86">
        <v>1</v>
      </c>
      <c r="E35" s="86">
        <v>1</v>
      </c>
      <c r="F35" s="86">
        <v>1</v>
      </c>
      <c r="G35" s="86">
        <v>1</v>
      </c>
      <c r="H35" s="186">
        <f t="shared" si="0"/>
        <v>4</v>
      </c>
      <c r="I35" s="76">
        <f t="shared" si="1"/>
        <v>674.72</v>
      </c>
      <c r="J35" s="87"/>
      <c r="K35" s="78"/>
      <c r="L35" s="79"/>
      <c r="M35" s="80"/>
      <c r="N35" s="88"/>
      <c r="O35" s="84"/>
      <c r="P35" s="215">
        <v>0</v>
      </c>
    </row>
    <row r="36" spans="1:16" s="85" customFormat="1" ht="18">
      <c r="A36" s="348" t="s">
        <v>1011</v>
      </c>
      <c r="B36" s="74">
        <v>0</v>
      </c>
      <c r="C36" s="86">
        <v>0</v>
      </c>
      <c r="D36" s="86">
        <v>0</v>
      </c>
      <c r="E36" s="86">
        <v>0</v>
      </c>
      <c r="F36" s="86">
        <v>0</v>
      </c>
      <c r="G36" s="86">
        <v>0</v>
      </c>
      <c r="H36" s="186">
        <f t="shared" si="0"/>
        <v>0</v>
      </c>
      <c r="I36" s="76">
        <f t="shared" si="1"/>
        <v>0</v>
      </c>
      <c r="J36" s="87" t="s">
        <v>131</v>
      </c>
      <c r="K36" s="78" t="s">
        <v>131</v>
      </c>
      <c r="L36" s="79" t="s">
        <v>60</v>
      </c>
      <c r="M36" s="80"/>
      <c r="N36" s="88"/>
      <c r="O36" s="84">
        <v>3</v>
      </c>
      <c r="P36" s="215">
        <v>853.6</v>
      </c>
    </row>
    <row r="37" spans="1:16" s="85" customFormat="1" ht="18">
      <c r="A37" s="408"/>
      <c r="B37" s="74">
        <v>0</v>
      </c>
      <c r="C37" s="86">
        <v>0</v>
      </c>
      <c r="D37" s="86">
        <v>0</v>
      </c>
      <c r="E37" s="86">
        <v>0</v>
      </c>
      <c r="F37" s="86">
        <v>0</v>
      </c>
      <c r="G37" s="86">
        <v>0</v>
      </c>
      <c r="H37" s="186">
        <f t="shared" si="0"/>
        <v>0</v>
      </c>
      <c r="I37" s="76">
        <f t="shared" si="1"/>
        <v>0</v>
      </c>
      <c r="J37" s="87" t="s">
        <v>60</v>
      </c>
      <c r="K37" s="78" t="s">
        <v>131</v>
      </c>
      <c r="L37" s="79" t="s">
        <v>60</v>
      </c>
      <c r="M37" s="80" t="s">
        <v>131</v>
      </c>
      <c r="N37" s="88" t="s">
        <v>60</v>
      </c>
      <c r="O37" s="84">
        <v>5</v>
      </c>
      <c r="P37" s="215">
        <v>1542.4479999999999</v>
      </c>
    </row>
    <row r="38" spans="1:16" s="85" customFormat="1" ht="18">
      <c r="A38" s="408"/>
      <c r="B38" s="74">
        <v>0</v>
      </c>
      <c r="C38" s="86">
        <v>0</v>
      </c>
      <c r="D38" s="86">
        <v>0</v>
      </c>
      <c r="E38" s="86">
        <v>0</v>
      </c>
      <c r="F38" s="86">
        <v>0</v>
      </c>
      <c r="G38" s="86">
        <v>0</v>
      </c>
      <c r="H38" s="186">
        <f t="shared" si="0"/>
        <v>0</v>
      </c>
      <c r="I38" s="76">
        <f t="shared" si="1"/>
        <v>0</v>
      </c>
      <c r="J38" s="87" t="s">
        <v>131</v>
      </c>
      <c r="K38" s="78" t="s">
        <v>60</v>
      </c>
      <c r="L38" s="79" t="s">
        <v>131</v>
      </c>
      <c r="M38" s="80"/>
      <c r="N38" s="88"/>
      <c r="O38" s="84">
        <v>3</v>
      </c>
      <c r="P38" s="215">
        <v>889.6</v>
      </c>
    </row>
    <row r="39" spans="1:16" s="85" customFormat="1" ht="18">
      <c r="A39" s="349"/>
      <c r="B39" s="74">
        <v>0</v>
      </c>
      <c r="C39" s="86">
        <v>0</v>
      </c>
      <c r="D39" s="86">
        <v>0</v>
      </c>
      <c r="E39" s="86">
        <v>0</v>
      </c>
      <c r="F39" s="86">
        <v>0</v>
      </c>
      <c r="G39" s="86">
        <v>0</v>
      </c>
      <c r="H39" s="186">
        <f t="shared" si="0"/>
        <v>0</v>
      </c>
      <c r="I39" s="76">
        <f t="shared" si="1"/>
        <v>0</v>
      </c>
      <c r="J39" s="87" t="s">
        <v>60</v>
      </c>
      <c r="K39" s="78" t="s">
        <v>131</v>
      </c>
      <c r="L39" s="79" t="s">
        <v>60</v>
      </c>
      <c r="M39" s="80" t="s">
        <v>131</v>
      </c>
      <c r="N39" s="88" t="s">
        <v>60</v>
      </c>
      <c r="O39" s="84">
        <v>5</v>
      </c>
      <c r="P39" s="215">
        <v>1650.4479999999999</v>
      </c>
    </row>
    <row r="40" spans="1:16" s="85" customFormat="1" ht="9">
      <c r="A40" s="348" t="s">
        <v>1012</v>
      </c>
      <c r="B40" s="74">
        <v>0</v>
      </c>
      <c r="C40" s="86">
        <v>0</v>
      </c>
      <c r="D40" s="86">
        <v>0</v>
      </c>
      <c r="E40" s="86">
        <v>0</v>
      </c>
      <c r="F40" s="86">
        <v>0</v>
      </c>
      <c r="G40" s="86">
        <v>0</v>
      </c>
      <c r="H40" s="186">
        <f t="shared" si="0"/>
        <v>0</v>
      </c>
      <c r="I40" s="76">
        <f t="shared" si="1"/>
        <v>0</v>
      </c>
      <c r="J40" s="87" t="s">
        <v>104</v>
      </c>
      <c r="K40" s="78" t="s">
        <v>60</v>
      </c>
      <c r="L40" s="79" t="s">
        <v>60</v>
      </c>
      <c r="M40" s="80" t="s">
        <v>992</v>
      </c>
      <c r="N40" s="88" t="s">
        <v>104</v>
      </c>
      <c r="O40" s="84">
        <v>5</v>
      </c>
      <c r="P40" s="215">
        <v>3542.4</v>
      </c>
    </row>
    <row r="41" spans="1:16" s="85" customFormat="1" ht="9">
      <c r="A41" s="349"/>
      <c r="B41" s="74">
        <v>0</v>
      </c>
      <c r="C41" s="86">
        <v>0</v>
      </c>
      <c r="D41" s="86">
        <v>0</v>
      </c>
      <c r="E41" s="86">
        <v>0</v>
      </c>
      <c r="F41" s="86">
        <v>0</v>
      </c>
      <c r="G41" s="86">
        <v>0</v>
      </c>
      <c r="H41" s="186">
        <f t="shared" si="0"/>
        <v>0</v>
      </c>
      <c r="I41" s="76">
        <f t="shared" si="1"/>
        <v>0</v>
      </c>
      <c r="J41" s="87" t="s">
        <v>104</v>
      </c>
      <c r="K41" s="78"/>
      <c r="L41" s="79"/>
      <c r="M41" s="80"/>
      <c r="N41" s="88"/>
      <c r="O41" s="84">
        <v>1</v>
      </c>
      <c r="P41" s="215">
        <v>1008</v>
      </c>
    </row>
    <row r="42" spans="1:16" s="85" customFormat="1" ht="9">
      <c r="A42" s="155" t="s">
        <v>1013</v>
      </c>
      <c r="B42" s="74">
        <v>0</v>
      </c>
      <c r="C42" s="86">
        <v>0</v>
      </c>
      <c r="D42" s="86">
        <v>2</v>
      </c>
      <c r="E42" s="86">
        <v>2</v>
      </c>
      <c r="F42" s="86">
        <v>2</v>
      </c>
      <c r="G42" s="86">
        <v>2</v>
      </c>
      <c r="H42" s="186">
        <f t="shared" si="0"/>
        <v>8</v>
      </c>
      <c r="I42" s="76">
        <f t="shared" si="1"/>
        <v>1349.44</v>
      </c>
      <c r="J42" s="87"/>
      <c r="K42" s="78"/>
      <c r="L42" s="79"/>
      <c r="M42" s="80"/>
      <c r="N42" s="88"/>
      <c r="O42" s="84"/>
      <c r="P42" s="215">
        <v>0</v>
      </c>
    </row>
    <row r="43" spans="1:16" s="85" customFormat="1" ht="9">
      <c r="A43" s="348" t="s">
        <v>1014</v>
      </c>
      <c r="B43" s="74">
        <v>0</v>
      </c>
      <c r="C43" s="86">
        <v>0</v>
      </c>
      <c r="D43" s="86">
        <v>1</v>
      </c>
      <c r="E43" s="86">
        <v>1</v>
      </c>
      <c r="F43" s="86">
        <v>1</v>
      </c>
      <c r="G43" s="86">
        <v>1</v>
      </c>
      <c r="H43" s="186">
        <f t="shared" si="0"/>
        <v>4</v>
      </c>
      <c r="I43" s="76">
        <f t="shared" si="1"/>
        <v>674.72</v>
      </c>
      <c r="J43" s="87"/>
      <c r="K43" s="78"/>
      <c r="L43" s="79"/>
      <c r="M43" s="80"/>
      <c r="N43" s="88"/>
      <c r="O43" s="84"/>
      <c r="P43" s="215">
        <v>0</v>
      </c>
    </row>
    <row r="44" spans="1:16" s="85" customFormat="1" ht="18">
      <c r="A44" s="349"/>
      <c r="B44" s="74">
        <v>0</v>
      </c>
      <c r="C44" s="86">
        <v>0</v>
      </c>
      <c r="D44" s="86">
        <v>0</v>
      </c>
      <c r="E44" s="86">
        <v>0</v>
      </c>
      <c r="F44" s="86">
        <v>0</v>
      </c>
      <c r="G44" s="86">
        <v>0</v>
      </c>
      <c r="H44" s="186">
        <f t="shared" si="0"/>
        <v>0</v>
      </c>
      <c r="I44" s="76">
        <f t="shared" si="1"/>
        <v>0</v>
      </c>
      <c r="J44" s="87" t="s">
        <v>50</v>
      </c>
      <c r="K44" s="78" t="s">
        <v>50</v>
      </c>
      <c r="L44" s="79" t="s">
        <v>50</v>
      </c>
      <c r="M44" s="80"/>
      <c r="N44" s="88"/>
      <c r="O44" s="84">
        <v>3</v>
      </c>
      <c r="P44" s="215">
        <v>3024</v>
      </c>
    </row>
    <row r="45" spans="1:16" s="85" customFormat="1" ht="9">
      <c r="A45" s="348" t="s">
        <v>1015</v>
      </c>
      <c r="B45" s="74">
        <v>0</v>
      </c>
      <c r="C45" s="86">
        <v>0</v>
      </c>
      <c r="D45" s="86">
        <v>3</v>
      </c>
      <c r="E45" s="86">
        <v>3</v>
      </c>
      <c r="F45" s="86">
        <v>3</v>
      </c>
      <c r="G45" s="86">
        <v>3</v>
      </c>
      <c r="H45" s="186">
        <f t="shared" si="0"/>
        <v>12</v>
      </c>
      <c r="I45" s="76">
        <f t="shared" si="1"/>
        <v>2024.16</v>
      </c>
      <c r="J45" s="87"/>
      <c r="K45" s="78"/>
      <c r="L45" s="79"/>
      <c r="M45" s="80"/>
      <c r="N45" s="88"/>
      <c r="O45" s="84"/>
      <c r="P45" s="215">
        <v>0</v>
      </c>
    </row>
    <row r="46" spans="1:16" s="85" customFormat="1" ht="18">
      <c r="A46" s="349"/>
      <c r="B46" s="74">
        <v>0</v>
      </c>
      <c r="C46" s="86">
        <v>0</v>
      </c>
      <c r="D46" s="86">
        <v>0</v>
      </c>
      <c r="E46" s="86">
        <v>0</v>
      </c>
      <c r="F46" s="86">
        <v>0</v>
      </c>
      <c r="G46" s="86">
        <v>0</v>
      </c>
      <c r="H46" s="186">
        <f t="shared" si="0"/>
        <v>0</v>
      </c>
      <c r="I46" s="76">
        <f t="shared" si="1"/>
        <v>0</v>
      </c>
      <c r="J46" s="87" t="s">
        <v>208</v>
      </c>
      <c r="K46" s="78" t="s">
        <v>104</v>
      </c>
      <c r="L46" s="79" t="s">
        <v>104</v>
      </c>
      <c r="M46" s="80" t="s">
        <v>104</v>
      </c>
      <c r="N46" s="88"/>
      <c r="O46" s="84">
        <v>4</v>
      </c>
      <c r="P46" s="215">
        <v>18672</v>
      </c>
    </row>
    <row r="47" spans="1:16" s="85" customFormat="1" ht="18">
      <c r="A47" s="155" t="s">
        <v>1016</v>
      </c>
      <c r="B47" s="74">
        <v>0</v>
      </c>
      <c r="C47" s="86">
        <v>0</v>
      </c>
      <c r="D47" s="86">
        <v>0</v>
      </c>
      <c r="E47" s="86">
        <v>0</v>
      </c>
      <c r="F47" s="86">
        <v>0</v>
      </c>
      <c r="G47" s="86">
        <v>0</v>
      </c>
      <c r="H47" s="186">
        <f t="shared" si="0"/>
        <v>0</v>
      </c>
      <c r="I47" s="76">
        <f t="shared" si="1"/>
        <v>0</v>
      </c>
      <c r="J47" s="87" t="s">
        <v>28</v>
      </c>
      <c r="K47" s="78" t="s">
        <v>28</v>
      </c>
      <c r="L47" s="79" t="s">
        <v>28</v>
      </c>
      <c r="M47" s="80" t="s">
        <v>104</v>
      </c>
      <c r="N47" s="88"/>
      <c r="O47" s="84">
        <v>4</v>
      </c>
      <c r="P47" s="215">
        <v>7224</v>
      </c>
    </row>
    <row r="48" spans="1:16" s="85" customFormat="1" ht="9">
      <c r="A48" s="155" t="s">
        <v>1017</v>
      </c>
      <c r="B48" s="74">
        <v>0</v>
      </c>
      <c r="C48" s="86">
        <v>0</v>
      </c>
      <c r="D48" s="86">
        <v>0</v>
      </c>
      <c r="E48" s="86">
        <v>0</v>
      </c>
      <c r="F48" s="86">
        <v>0</v>
      </c>
      <c r="G48" s="86">
        <v>0</v>
      </c>
      <c r="H48" s="186">
        <f t="shared" si="0"/>
        <v>0</v>
      </c>
      <c r="I48" s="76">
        <f t="shared" si="1"/>
        <v>0</v>
      </c>
      <c r="J48" s="87" t="s">
        <v>62</v>
      </c>
      <c r="K48" s="78"/>
      <c r="L48" s="79"/>
      <c r="M48" s="80"/>
      <c r="N48" s="88"/>
      <c r="O48" s="84">
        <v>1</v>
      </c>
      <c r="P48" s="215">
        <v>1510.32</v>
      </c>
    </row>
    <row r="49" spans="1:16" s="85" customFormat="1" ht="18">
      <c r="A49" s="348" t="s">
        <v>1018</v>
      </c>
      <c r="B49" s="74">
        <v>0</v>
      </c>
      <c r="C49" s="86">
        <v>0</v>
      </c>
      <c r="D49" s="86">
        <v>0</v>
      </c>
      <c r="E49" s="86">
        <v>0</v>
      </c>
      <c r="F49" s="86">
        <v>0</v>
      </c>
      <c r="G49" s="86">
        <v>0</v>
      </c>
      <c r="H49" s="186">
        <f t="shared" si="0"/>
        <v>0</v>
      </c>
      <c r="I49" s="76">
        <f t="shared" si="1"/>
        <v>0</v>
      </c>
      <c r="J49" s="87" t="s">
        <v>50</v>
      </c>
      <c r="K49" s="78" t="s">
        <v>50</v>
      </c>
      <c r="L49" s="79" t="s">
        <v>50</v>
      </c>
      <c r="M49" s="80"/>
      <c r="N49" s="88"/>
      <c r="O49" s="84">
        <v>3</v>
      </c>
      <c r="P49" s="215">
        <v>3024</v>
      </c>
    </row>
    <row r="50" spans="1:16" s="85" customFormat="1" ht="18">
      <c r="A50" s="349"/>
      <c r="B50" s="74">
        <v>0</v>
      </c>
      <c r="C50" s="86">
        <v>0</v>
      </c>
      <c r="D50" s="86">
        <v>0</v>
      </c>
      <c r="E50" s="86">
        <v>0</v>
      </c>
      <c r="F50" s="86">
        <v>0</v>
      </c>
      <c r="G50" s="86">
        <v>0</v>
      </c>
      <c r="H50" s="186">
        <f t="shared" si="0"/>
        <v>0</v>
      </c>
      <c r="I50" s="76">
        <f t="shared" si="1"/>
        <v>0</v>
      </c>
      <c r="J50" s="87" t="s">
        <v>560</v>
      </c>
      <c r="K50" s="78"/>
      <c r="L50" s="79"/>
      <c r="M50" s="80"/>
      <c r="N50" s="88"/>
      <c r="O50" s="84">
        <v>1</v>
      </c>
      <c r="P50" s="215">
        <v>225.6</v>
      </c>
    </row>
    <row r="51" spans="1:16" s="85" customFormat="1" ht="18">
      <c r="A51" s="155" t="s">
        <v>1019</v>
      </c>
      <c r="B51" s="74">
        <v>0</v>
      </c>
      <c r="C51" s="86">
        <v>0</v>
      </c>
      <c r="D51" s="86">
        <v>0</v>
      </c>
      <c r="E51" s="86">
        <v>0</v>
      </c>
      <c r="F51" s="86">
        <v>0</v>
      </c>
      <c r="G51" s="86">
        <v>0</v>
      </c>
      <c r="H51" s="186">
        <f t="shared" si="0"/>
        <v>0</v>
      </c>
      <c r="I51" s="76">
        <f t="shared" si="1"/>
        <v>0</v>
      </c>
      <c r="J51" s="87" t="s">
        <v>208</v>
      </c>
      <c r="K51" s="78"/>
      <c r="L51" s="79"/>
      <c r="M51" s="80"/>
      <c r="N51" s="88"/>
      <c r="O51" s="84">
        <v>1</v>
      </c>
      <c r="P51" s="215">
        <v>4000</v>
      </c>
    </row>
    <row r="52" spans="1:16" s="85" customFormat="1" ht="9">
      <c r="A52" s="155" t="s">
        <v>1020</v>
      </c>
      <c r="B52" s="74">
        <v>0</v>
      </c>
      <c r="C52" s="86">
        <v>0</v>
      </c>
      <c r="D52" s="86">
        <v>0</v>
      </c>
      <c r="E52" s="86">
        <v>0</v>
      </c>
      <c r="F52" s="86">
        <v>0</v>
      </c>
      <c r="G52" s="86">
        <v>0</v>
      </c>
      <c r="H52" s="186">
        <f t="shared" si="0"/>
        <v>0</v>
      </c>
      <c r="I52" s="76">
        <f t="shared" si="1"/>
        <v>0</v>
      </c>
      <c r="J52" s="87" t="s">
        <v>104</v>
      </c>
      <c r="K52" s="78" t="s">
        <v>104</v>
      </c>
      <c r="L52" s="79"/>
      <c r="M52" s="80"/>
      <c r="N52" s="88"/>
      <c r="O52" s="84">
        <v>2</v>
      </c>
      <c r="P52" s="215">
        <v>2791.6099999999997</v>
      </c>
    </row>
    <row r="53" spans="1:16" s="85" customFormat="1" ht="18">
      <c r="A53" s="348" t="s">
        <v>1021</v>
      </c>
      <c r="B53" s="74">
        <v>0</v>
      </c>
      <c r="C53" s="86">
        <v>0</v>
      </c>
      <c r="D53" s="86">
        <v>0</v>
      </c>
      <c r="E53" s="86">
        <v>0</v>
      </c>
      <c r="F53" s="86">
        <v>0</v>
      </c>
      <c r="G53" s="86">
        <v>0</v>
      </c>
      <c r="H53" s="186">
        <f t="shared" si="0"/>
        <v>0</v>
      </c>
      <c r="I53" s="76">
        <f t="shared" si="1"/>
        <v>0</v>
      </c>
      <c r="J53" s="87" t="s">
        <v>60</v>
      </c>
      <c r="K53" s="78" t="s">
        <v>968</v>
      </c>
      <c r="L53" s="79" t="s">
        <v>60</v>
      </c>
      <c r="M53" s="80" t="s">
        <v>992</v>
      </c>
      <c r="N53" s="88" t="s">
        <v>50</v>
      </c>
      <c r="O53" s="84">
        <v>5</v>
      </c>
      <c r="P53" s="215">
        <v>6884.64</v>
      </c>
    </row>
    <row r="54" spans="1:16" s="85" customFormat="1" ht="18">
      <c r="A54" s="349"/>
      <c r="B54" s="74"/>
      <c r="C54" s="86"/>
      <c r="D54" s="86"/>
      <c r="E54" s="86"/>
      <c r="F54" s="86"/>
      <c r="G54" s="86"/>
      <c r="H54" s="186">
        <f t="shared" si="0"/>
        <v>0</v>
      </c>
      <c r="I54" s="76">
        <f t="shared" si="1"/>
        <v>0</v>
      </c>
      <c r="J54" s="87" t="s">
        <v>50</v>
      </c>
      <c r="K54" s="78"/>
      <c r="L54" s="79"/>
      <c r="M54" s="80"/>
      <c r="N54" s="88"/>
      <c r="O54" s="84">
        <v>1</v>
      </c>
      <c r="P54" s="215">
        <v>3024</v>
      </c>
    </row>
    <row r="55" spans="1:16" s="85" customFormat="1" ht="9">
      <c r="A55" s="155" t="s">
        <v>1022</v>
      </c>
      <c r="B55" s="74">
        <v>0</v>
      </c>
      <c r="C55" s="86">
        <v>0</v>
      </c>
      <c r="D55" s="86">
        <v>0</v>
      </c>
      <c r="E55" s="86">
        <v>0</v>
      </c>
      <c r="F55" s="86">
        <v>0</v>
      </c>
      <c r="G55" s="86">
        <v>0</v>
      </c>
      <c r="H55" s="186">
        <f t="shared" si="0"/>
        <v>0</v>
      </c>
      <c r="I55" s="76">
        <f t="shared" si="1"/>
        <v>0</v>
      </c>
      <c r="J55" s="87" t="s">
        <v>1023</v>
      </c>
      <c r="K55" s="78"/>
      <c r="L55" s="79"/>
      <c r="M55" s="80"/>
      <c r="N55" s="88"/>
      <c r="O55" s="84">
        <v>1</v>
      </c>
      <c r="P55" s="215">
        <v>200</v>
      </c>
    </row>
    <row r="56" spans="1:16" s="85" customFormat="1" ht="9">
      <c r="A56" s="155" t="s">
        <v>1024</v>
      </c>
      <c r="B56" s="74">
        <v>0</v>
      </c>
      <c r="C56" s="86">
        <v>0</v>
      </c>
      <c r="D56" s="86">
        <v>0</v>
      </c>
      <c r="E56" s="86">
        <v>0</v>
      </c>
      <c r="F56" s="86">
        <v>0</v>
      </c>
      <c r="G56" s="86">
        <v>0</v>
      </c>
      <c r="H56" s="186">
        <f t="shared" si="0"/>
        <v>0</v>
      </c>
      <c r="I56" s="76">
        <f t="shared" si="1"/>
        <v>0</v>
      </c>
      <c r="J56" s="87" t="s">
        <v>104</v>
      </c>
      <c r="K56" s="78" t="s">
        <v>104</v>
      </c>
      <c r="L56" s="79"/>
      <c r="M56" s="80"/>
      <c r="N56" s="88"/>
      <c r="O56" s="84">
        <v>2</v>
      </c>
      <c r="P56" s="215">
        <v>4032</v>
      </c>
    </row>
    <row r="57" spans="1:16" s="85" customFormat="1" ht="18">
      <c r="A57" s="155" t="s">
        <v>1025</v>
      </c>
      <c r="B57" s="74">
        <v>0</v>
      </c>
      <c r="C57" s="86">
        <v>0</v>
      </c>
      <c r="D57" s="86">
        <v>0</v>
      </c>
      <c r="E57" s="86">
        <v>0</v>
      </c>
      <c r="F57" s="86">
        <v>0</v>
      </c>
      <c r="G57" s="86">
        <v>0</v>
      </c>
      <c r="H57" s="186">
        <f t="shared" si="0"/>
        <v>0</v>
      </c>
      <c r="I57" s="76">
        <f t="shared" si="1"/>
        <v>0</v>
      </c>
      <c r="J57" s="87" t="s">
        <v>208</v>
      </c>
      <c r="K57" s="78"/>
      <c r="L57" s="79"/>
      <c r="M57" s="80"/>
      <c r="N57" s="88"/>
      <c r="O57" s="84">
        <v>1</v>
      </c>
      <c r="P57" s="215">
        <v>9600</v>
      </c>
    </row>
    <row r="58" spans="1:16" s="85" customFormat="1" ht="9">
      <c r="A58" s="155" t="s">
        <v>1026</v>
      </c>
      <c r="B58" s="74">
        <v>0</v>
      </c>
      <c r="C58" s="86">
        <v>0</v>
      </c>
      <c r="D58" s="86">
        <v>0</v>
      </c>
      <c r="E58" s="86">
        <v>0</v>
      </c>
      <c r="F58" s="86">
        <v>0</v>
      </c>
      <c r="G58" s="86">
        <v>0</v>
      </c>
      <c r="H58" s="186">
        <f t="shared" si="0"/>
        <v>0</v>
      </c>
      <c r="I58" s="76">
        <f t="shared" si="1"/>
        <v>0</v>
      </c>
      <c r="J58" s="87" t="s">
        <v>374</v>
      </c>
      <c r="K58" s="78"/>
      <c r="L58" s="79"/>
      <c r="M58" s="80"/>
      <c r="N58" s="88"/>
      <c r="O58" s="84">
        <v>1</v>
      </c>
      <c r="P58" s="215">
        <v>396</v>
      </c>
    </row>
    <row r="59" spans="1:16" s="85" customFormat="1" ht="9">
      <c r="A59" s="155" t="s">
        <v>1027</v>
      </c>
      <c r="B59" s="74">
        <v>0</v>
      </c>
      <c r="C59" s="86">
        <v>0</v>
      </c>
      <c r="D59" s="86">
        <v>0</v>
      </c>
      <c r="E59" s="86">
        <v>0</v>
      </c>
      <c r="F59" s="86">
        <v>0</v>
      </c>
      <c r="G59" s="86">
        <v>0</v>
      </c>
      <c r="H59" s="186">
        <f t="shared" si="0"/>
        <v>0</v>
      </c>
      <c r="I59" s="76">
        <f t="shared" si="1"/>
        <v>0</v>
      </c>
      <c r="J59" s="87" t="s">
        <v>62</v>
      </c>
      <c r="K59" s="78"/>
      <c r="L59" s="79"/>
      <c r="M59" s="80"/>
      <c r="N59" s="88"/>
      <c r="O59" s="84">
        <v>1</v>
      </c>
      <c r="P59" s="215">
        <v>1510.32</v>
      </c>
    </row>
    <row r="60" spans="1:16" s="85" customFormat="1" ht="18">
      <c r="A60" s="155" t="s">
        <v>1028</v>
      </c>
      <c r="B60" s="74">
        <v>0</v>
      </c>
      <c r="C60" s="86">
        <v>0</v>
      </c>
      <c r="D60" s="86">
        <v>0</v>
      </c>
      <c r="E60" s="86">
        <v>0</v>
      </c>
      <c r="F60" s="86">
        <v>0</v>
      </c>
      <c r="G60" s="86">
        <v>0</v>
      </c>
      <c r="H60" s="186">
        <f t="shared" si="0"/>
        <v>0</v>
      </c>
      <c r="I60" s="76">
        <f t="shared" si="1"/>
        <v>0</v>
      </c>
      <c r="J60" s="87" t="s">
        <v>208</v>
      </c>
      <c r="K60" s="78"/>
      <c r="L60" s="79"/>
      <c r="M60" s="80"/>
      <c r="N60" s="88"/>
      <c r="O60" s="84">
        <v>1</v>
      </c>
      <c r="P60" s="215">
        <v>8000</v>
      </c>
    </row>
    <row r="61" spans="1:16" s="85" customFormat="1" ht="18">
      <c r="A61" s="155" t="s">
        <v>1029</v>
      </c>
      <c r="B61" s="74">
        <v>0</v>
      </c>
      <c r="C61" s="86">
        <v>0</v>
      </c>
      <c r="D61" s="86">
        <v>0</v>
      </c>
      <c r="E61" s="86">
        <v>1</v>
      </c>
      <c r="F61" s="86">
        <v>1</v>
      </c>
      <c r="G61" s="86">
        <v>1</v>
      </c>
      <c r="H61" s="186">
        <f t="shared" si="0"/>
        <v>3</v>
      </c>
      <c r="I61" s="76">
        <f t="shared" si="1"/>
        <v>506.04</v>
      </c>
      <c r="J61" s="87" t="s">
        <v>50</v>
      </c>
      <c r="K61" s="78" t="s">
        <v>50</v>
      </c>
      <c r="L61" s="79" t="s">
        <v>50</v>
      </c>
      <c r="M61" s="80"/>
      <c r="N61" s="88"/>
      <c r="O61" s="84">
        <v>3</v>
      </c>
      <c r="P61" s="215">
        <v>3024</v>
      </c>
    </row>
    <row r="62" spans="1:16" s="85" customFormat="1" ht="18">
      <c r="A62" s="155" t="s">
        <v>1030</v>
      </c>
      <c r="B62" s="74">
        <v>0</v>
      </c>
      <c r="C62" s="86">
        <v>0</v>
      </c>
      <c r="D62" s="86">
        <v>0</v>
      </c>
      <c r="E62" s="86">
        <v>0</v>
      </c>
      <c r="F62" s="86">
        <v>0</v>
      </c>
      <c r="G62" s="86">
        <v>0</v>
      </c>
      <c r="H62" s="186">
        <f t="shared" si="0"/>
        <v>0</v>
      </c>
      <c r="I62" s="76">
        <f t="shared" si="1"/>
        <v>0</v>
      </c>
      <c r="J62" s="87" t="s">
        <v>28</v>
      </c>
      <c r="K62" s="78"/>
      <c r="L62" s="79"/>
      <c r="M62" s="80"/>
      <c r="N62" s="88"/>
      <c r="O62" s="84">
        <v>1</v>
      </c>
      <c r="P62" s="215">
        <v>524.8</v>
      </c>
    </row>
    <row r="63" spans="1:16" s="85" customFormat="1" ht="9">
      <c r="A63" s="155" t="s">
        <v>1031</v>
      </c>
      <c r="B63" s="74">
        <v>0</v>
      </c>
      <c r="C63" s="86">
        <v>0</v>
      </c>
      <c r="D63" s="86">
        <v>0</v>
      </c>
      <c r="E63" s="86">
        <v>0</v>
      </c>
      <c r="F63" s="86">
        <v>0</v>
      </c>
      <c r="G63" s="86">
        <v>0</v>
      </c>
      <c r="H63" s="186">
        <f t="shared" si="0"/>
        <v>0</v>
      </c>
      <c r="I63" s="76">
        <f t="shared" si="1"/>
        <v>0</v>
      </c>
      <c r="J63" s="87" t="s">
        <v>60</v>
      </c>
      <c r="K63" s="78" t="s">
        <v>60</v>
      </c>
      <c r="L63" s="79"/>
      <c r="M63" s="80"/>
      <c r="N63" s="88"/>
      <c r="O63" s="84">
        <v>2</v>
      </c>
      <c r="P63" s="215">
        <v>1113.6</v>
      </c>
    </row>
    <row r="64" spans="1:16" s="85" customFormat="1" ht="9.75" thickBot="1">
      <c r="A64" s="155" t="s">
        <v>1032</v>
      </c>
      <c r="B64" s="74">
        <v>0</v>
      </c>
      <c r="C64" s="86">
        <v>0</v>
      </c>
      <c r="D64" s="86">
        <v>0</v>
      </c>
      <c r="E64" s="86">
        <v>0</v>
      </c>
      <c r="F64" s="86">
        <v>0</v>
      </c>
      <c r="G64" s="86">
        <v>0</v>
      </c>
      <c r="H64" s="186">
        <f t="shared" si="0"/>
        <v>0</v>
      </c>
      <c r="I64" s="76">
        <f t="shared" si="1"/>
        <v>0</v>
      </c>
      <c r="J64" s="87" t="s">
        <v>60</v>
      </c>
      <c r="K64" s="78" t="s">
        <v>60</v>
      </c>
      <c r="L64" s="79"/>
      <c r="M64" s="80"/>
      <c r="N64" s="88"/>
      <c r="O64" s="84">
        <v>2</v>
      </c>
      <c r="P64" s="217">
        <v>1113.6</v>
      </c>
    </row>
    <row r="65" spans="2:16" ht="9.75" thickBot="1">
      <c r="B65" s="93">
        <f aca="true" t="shared" si="2" ref="B65:I65">SUM(B11:B64)</f>
        <v>0</v>
      </c>
      <c r="C65" s="93">
        <f t="shared" si="2"/>
        <v>13</v>
      </c>
      <c r="D65" s="93">
        <f t="shared" si="2"/>
        <v>28</v>
      </c>
      <c r="E65" s="94">
        <f t="shared" si="2"/>
        <v>29</v>
      </c>
      <c r="F65" s="93">
        <f t="shared" si="2"/>
        <v>30</v>
      </c>
      <c r="G65" s="93">
        <f t="shared" si="2"/>
        <v>25</v>
      </c>
      <c r="H65" s="93">
        <f t="shared" si="2"/>
        <v>125</v>
      </c>
      <c r="I65" s="95">
        <f t="shared" si="2"/>
        <v>21085</v>
      </c>
      <c r="O65" s="97">
        <f>SUM(O11:O64)</f>
        <v>107</v>
      </c>
      <c r="P65" s="162">
        <v>115000.00200000002</v>
      </c>
    </row>
    <row r="66" spans="2:15" ht="9.75" thickBot="1">
      <c r="B66" s="98">
        <f aca="true" t="shared" si="3" ref="B66:G66">(B65*168.68)</f>
        <v>0</v>
      </c>
      <c r="C66" s="98">
        <f t="shared" si="3"/>
        <v>2192.84</v>
      </c>
      <c r="D66" s="98">
        <f t="shared" si="3"/>
        <v>4723.04</v>
      </c>
      <c r="E66" s="98">
        <f t="shared" si="3"/>
        <v>4891.72</v>
      </c>
      <c r="F66" s="98">
        <f t="shared" si="3"/>
        <v>5060.400000000001</v>
      </c>
      <c r="G66" s="98">
        <f t="shared" si="3"/>
        <v>4217</v>
      </c>
      <c r="H66" s="99"/>
      <c r="I66" s="100"/>
      <c r="O66" s="101"/>
    </row>
    <row r="67" ht="9">
      <c r="O67" s="102"/>
    </row>
  </sheetData>
  <sheetProtection/>
  <mergeCells count="21">
    <mergeCell ref="A8:P8"/>
    <mergeCell ref="A7:P7"/>
    <mergeCell ref="A6:P6"/>
    <mergeCell ref="A53:A54"/>
    <mergeCell ref="A12:A13"/>
    <mergeCell ref="A15:A17"/>
    <mergeCell ref="A19:A20"/>
    <mergeCell ref="A43:A44"/>
    <mergeCell ref="A45:A46"/>
    <mergeCell ref="A49:A50"/>
    <mergeCell ref="P9:P10"/>
    <mergeCell ref="A40:A41"/>
    <mergeCell ref="O9:O10"/>
    <mergeCell ref="I2:N2"/>
    <mergeCell ref="I3:N3"/>
    <mergeCell ref="B9:I9"/>
    <mergeCell ref="J9:N10"/>
    <mergeCell ref="I5:N5"/>
    <mergeCell ref="A36:A39"/>
    <mergeCell ref="A23:A24"/>
    <mergeCell ref="A33:A34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66"/>
  <sheetViews>
    <sheetView zoomScalePageLayoutView="0" workbookViewId="0" topLeftCell="A1">
      <selection activeCell="U24" sqref="U24"/>
    </sheetView>
  </sheetViews>
  <sheetFormatPr defaultColWidth="11.57421875" defaultRowHeight="15"/>
  <cols>
    <col min="1" max="1" width="14.140625" style="85" customWidth="1"/>
    <col min="2" max="2" width="4.28125" style="92" hidden="1" customWidth="1"/>
    <col min="3" max="3" width="6.421875" style="92" hidden="1" customWidth="1"/>
    <col min="4" max="7" width="6.7109375" style="92" hidden="1" customWidth="1"/>
    <col min="8" max="8" width="5.57421875" style="92" bestFit="1" customWidth="1"/>
    <col min="9" max="9" width="7.140625" style="213" bestFit="1" customWidth="1"/>
    <col min="10" max="10" width="14.57421875" style="61" customWidth="1"/>
    <col min="11" max="11" width="13.00390625" style="61" bestFit="1" customWidth="1"/>
    <col min="12" max="12" width="13.140625" style="61" bestFit="1" customWidth="1"/>
    <col min="13" max="13" width="12.421875" style="61" bestFit="1" customWidth="1"/>
    <col min="14" max="14" width="13.140625" style="61" bestFit="1" customWidth="1"/>
    <col min="15" max="15" width="13.00390625" style="61" bestFit="1" customWidth="1"/>
    <col min="16" max="16" width="6.8515625" style="105" bestFit="1" customWidth="1"/>
    <col min="17" max="17" width="11.57421875" style="213" customWidth="1"/>
    <col min="18" max="16384" width="11.57421875" style="61" customWidth="1"/>
  </cols>
  <sheetData>
    <row r="1" spans="9:17" s="24" customFormat="1" ht="15" customHeight="1">
      <c r="I1" s="309" t="s">
        <v>1766</v>
      </c>
      <c r="J1" s="309"/>
      <c r="K1" s="309"/>
      <c r="L1" s="309"/>
      <c r="M1" s="309"/>
      <c r="N1" s="309"/>
      <c r="O1" s="309"/>
      <c r="P1" s="306"/>
      <c r="Q1" s="306"/>
    </row>
    <row r="2" spans="9:17" s="24" customFormat="1" ht="15" customHeight="1">
      <c r="I2" s="309" t="s">
        <v>1767</v>
      </c>
      <c r="J2" s="309"/>
      <c r="K2" s="309"/>
      <c r="L2" s="309"/>
      <c r="M2" s="309"/>
      <c r="N2" s="309"/>
      <c r="O2" s="309"/>
      <c r="P2" s="306"/>
      <c r="Q2" s="306"/>
    </row>
    <row r="3" spans="9:17" s="24" customFormat="1" ht="15" customHeight="1">
      <c r="I3" s="309" t="s">
        <v>1769</v>
      </c>
      <c r="J3" s="309"/>
      <c r="K3" s="309"/>
      <c r="L3" s="309"/>
      <c r="M3" s="309"/>
      <c r="N3" s="309"/>
      <c r="O3" s="309"/>
      <c r="P3" s="306"/>
      <c r="Q3" s="306"/>
    </row>
    <row r="4" spans="10:15" s="24" customFormat="1" ht="11.25">
      <c r="J4" s="60"/>
      <c r="K4" s="307"/>
      <c r="L4" s="307"/>
      <c r="M4" s="307"/>
      <c r="N4" s="307"/>
      <c r="O4" s="307"/>
    </row>
    <row r="5" spans="9:17" s="24" customFormat="1" ht="15" customHeight="1">
      <c r="I5" s="309" t="s">
        <v>1768</v>
      </c>
      <c r="J5" s="309"/>
      <c r="K5" s="309"/>
      <c r="L5" s="309"/>
      <c r="M5" s="309"/>
      <c r="N5" s="309"/>
      <c r="O5" s="309"/>
      <c r="P5" s="306"/>
      <c r="Q5" s="306"/>
    </row>
    <row r="6" spans="9:15" ht="9.75" thickBot="1">
      <c r="I6" s="433" t="s">
        <v>1786</v>
      </c>
      <c r="J6" s="433"/>
      <c r="K6" s="433"/>
      <c r="L6" s="433"/>
      <c r="M6" s="433"/>
      <c r="N6" s="433"/>
      <c r="O6" s="433"/>
    </row>
    <row r="7" spans="1:17" ht="15.75" customHeight="1">
      <c r="A7" s="404" t="s">
        <v>1797</v>
      </c>
      <c r="B7" s="404"/>
      <c r="C7" s="404"/>
      <c r="D7" s="404"/>
      <c r="E7" s="404"/>
      <c r="F7" s="404"/>
      <c r="G7" s="404"/>
      <c r="H7" s="404"/>
      <c r="I7" s="404"/>
      <c r="J7" s="404"/>
      <c r="K7" s="404"/>
      <c r="L7" s="404"/>
      <c r="M7" s="404"/>
      <c r="N7" s="404"/>
      <c r="O7" s="404"/>
      <c r="P7" s="404"/>
      <c r="Q7" s="404"/>
    </row>
    <row r="8" spans="1:17" ht="24" customHeight="1" thickBot="1">
      <c r="A8" s="404" t="s">
        <v>1800</v>
      </c>
      <c r="B8" s="404"/>
      <c r="C8" s="404"/>
      <c r="D8" s="404"/>
      <c r="E8" s="404"/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404"/>
      <c r="Q8" s="404"/>
    </row>
    <row r="9" spans="1:17" s="109" customFormat="1" ht="9.75" thickBot="1">
      <c r="A9" s="152"/>
      <c r="B9" s="343" t="s">
        <v>0</v>
      </c>
      <c r="C9" s="344"/>
      <c r="D9" s="344"/>
      <c r="E9" s="344"/>
      <c r="F9" s="344"/>
      <c r="G9" s="344"/>
      <c r="H9" s="344"/>
      <c r="I9" s="345"/>
      <c r="J9" s="330" t="s">
        <v>1</v>
      </c>
      <c r="K9" s="331"/>
      <c r="L9" s="331"/>
      <c r="M9" s="331"/>
      <c r="N9" s="331"/>
      <c r="O9" s="346"/>
      <c r="P9" s="318" t="s">
        <v>538</v>
      </c>
      <c r="Q9" s="431" t="s">
        <v>3</v>
      </c>
    </row>
    <row r="10" spans="1:17" s="109" customFormat="1" ht="9.75" thickBot="1">
      <c r="A10" s="228" t="s">
        <v>4</v>
      </c>
      <c r="B10" s="67" t="s">
        <v>5</v>
      </c>
      <c r="C10" s="67" t="s">
        <v>6</v>
      </c>
      <c r="D10" s="67" t="s">
        <v>7</v>
      </c>
      <c r="E10" s="67" t="s">
        <v>8</v>
      </c>
      <c r="F10" s="67" t="s">
        <v>9</v>
      </c>
      <c r="G10" s="67" t="s">
        <v>10</v>
      </c>
      <c r="H10" s="67" t="s">
        <v>11</v>
      </c>
      <c r="I10" s="250" t="s">
        <v>83</v>
      </c>
      <c r="J10" s="332"/>
      <c r="K10" s="333"/>
      <c r="L10" s="333"/>
      <c r="M10" s="333"/>
      <c r="N10" s="333"/>
      <c r="O10" s="347"/>
      <c r="P10" s="319"/>
      <c r="Q10" s="432"/>
    </row>
    <row r="11" spans="1:17" s="85" customFormat="1" ht="9">
      <c r="A11" s="120" t="s">
        <v>1033</v>
      </c>
      <c r="B11" s="86">
        <v>0</v>
      </c>
      <c r="C11" s="86">
        <v>2</v>
      </c>
      <c r="D11" s="86">
        <v>2</v>
      </c>
      <c r="E11" s="86">
        <v>2</v>
      </c>
      <c r="F11" s="86">
        <v>2</v>
      </c>
      <c r="G11" s="86">
        <v>2</v>
      </c>
      <c r="H11" s="209">
        <f aca="true" t="shared" si="0" ref="H11:H63">(B11+C11+D11+E11+F11+G11)</f>
        <v>10</v>
      </c>
      <c r="I11" s="215">
        <f aca="true" t="shared" si="1" ref="I11:I63">(H11*168.68)</f>
        <v>1686.8000000000002</v>
      </c>
      <c r="J11" s="77"/>
      <c r="K11" s="78"/>
      <c r="L11" s="79"/>
      <c r="M11" s="80"/>
      <c r="N11" s="81"/>
      <c r="O11" s="251"/>
      <c r="P11" s="84"/>
      <c r="Q11" s="215">
        <v>0</v>
      </c>
    </row>
    <row r="12" spans="1:17" s="85" customFormat="1" ht="18">
      <c r="A12" s="337" t="s">
        <v>1034</v>
      </c>
      <c r="B12" s="86">
        <v>0</v>
      </c>
      <c r="C12" s="86">
        <v>0</v>
      </c>
      <c r="D12" s="86">
        <v>0</v>
      </c>
      <c r="E12" s="86">
        <v>0</v>
      </c>
      <c r="F12" s="86">
        <v>0</v>
      </c>
      <c r="G12" s="86">
        <v>0</v>
      </c>
      <c r="H12" s="209">
        <f t="shared" si="0"/>
        <v>0</v>
      </c>
      <c r="I12" s="215">
        <f t="shared" si="1"/>
        <v>0</v>
      </c>
      <c r="J12" s="87" t="s">
        <v>24</v>
      </c>
      <c r="K12" s="78" t="s">
        <v>60</v>
      </c>
      <c r="L12" s="79" t="s">
        <v>28</v>
      </c>
      <c r="M12" s="80" t="s">
        <v>24</v>
      </c>
      <c r="N12" s="88" t="s">
        <v>60</v>
      </c>
      <c r="O12" s="253" t="s">
        <v>24</v>
      </c>
      <c r="P12" s="84">
        <v>6</v>
      </c>
      <c r="Q12" s="215">
        <v>1733.3519999999999</v>
      </c>
    </row>
    <row r="13" spans="1:17" s="85" customFormat="1" ht="9">
      <c r="A13" s="338"/>
      <c r="B13" s="86">
        <v>0</v>
      </c>
      <c r="C13" s="86">
        <v>0</v>
      </c>
      <c r="D13" s="86">
        <v>0</v>
      </c>
      <c r="E13" s="86">
        <v>0</v>
      </c>
      <c r="F13" s="86">
        <v>0</v>
      </c>
      <c r="G13" s="86">
        <v>0</v>
      </c>
      <c r="H13" s="209">
        <f t="shared" si="0"/>
        <v>0</v>
      </c>
      <c r="I13" s="215">
        <f t="shared" si="1"/>
        <v>0</v>
      </c>
      <c r="J13" s="87" t="s">
        <v>60</v>
      </c>
      <c r="K13" s="78" t="s">
        <v>60</v>
      </c>
      <c r="L13" s="79"/>
      <c r="M13" s="80"/>
      <c r="N13" s="88"/>
      <c r="O13" s="253"/>
      <c r="P13" s="84">
        <v>2</v>
      </c>
      <c r="Q13" s="215">
        <v>1080</v>
      </c>
    </row>
    <row r="14" spans="1:17" s="85" customFormat="1" ht="9">
      <c r="A14" s="120" t="s">
        <v>1035</v>
      </c>
      <c r="B14" s="86">
        <v>0</v>
      </c>
      <c r="C14" s="86">
        <v>0</v>
      </c>
      <c r="D14" s="86">
        <v>0</v>
      </c>
      <c r="E14" s="86">
        <v>0</v>
      </c>
      <c r="F14" s="86">
        <v>0</v>
      </c>
      <c r="G14" s="86">
        <v>0</v>
      </c>
      <c r="H14" s="209">
        <f t="shared" si="0"/>
        <v>0</v>
      </c>
      <c r="I14" s="215">
        <f t="shared" si="1"/>
        <v>0</v>
      </c>
      <c r="J14" s="87" t="s">
        <v>60</v>
      </c>
      <c r="K14" s="78" t="s">
        <v>60</v>
      </c>
      <c r="L14" s="79" t="s">
        <v>60</v>
      </c>
      <c r="M14" s="80"/>
      <c r="N14" s="88"/>
      <c r="O14" s="253"/>
      <c r="P14" s="84">
        <v>3</v>
      </c>
      <c r="Q14" s="215">
        <v>540.64</v>
      </c>
    </row>
    <row r="15" spans="1:17" s="85" customFormat="1" ht="9">
      <c r="A15" s="120" t="s">
        <v>1036</v>
      </c>
      <c r="B15" s="86">
        <v>0</v>
      </c>
      <c r="C15" s="86">
        <v>2</v>
      </c>
      <c r="D15" s="86">
        <v>2</v>
      </c>
      <c r="E15" s="86">
        <v>2</v>
      </c>
      <c r="F15" s="86">
        <v>2</v>
      </c>
      <c r="G15" s="86">
        <v>2</v>
      </c>
      <c r="H15" s="209">
        <f t="shared" si="0"/>
        <v>10</v>
      </c>
      <c r="I15" s="215">
        <f t="shared" si="1"/>
        <v>1686.8000000000002</v>
      </c>
      <c r="J15" s="87" t="s">
        <v>60</v>
      </c>
      <c r="K15" s="78" t="s">
        <v>60</v>
      </c>
      <c r="L15" s="79" t="s">
        <v>60</v>
      </c>
      <c r="M15" s="80"/>
      <c r="N15" s="88"/>
      <c r="O15" s="253"/>
      <c r="P15" s="84">
        <v>3</v>
      </c>
      <c r="Q15" s="215">
        <v>1257.35</v>
      </c>
    </row>
    <row r="16" spans="1:17" s="85" customFormat="1" ht="9">
      <c r="A16" s="120" t="s">
        <v>1037</v>
      </c>
      <c r="B16" s="86">
        <v>0</v>
      </c>
      <c r="C16" s="86">
        <v>0</v>
      </c>
      <c r="D16" s="86">
        <v>1</v>
      </c>
      <c r="E16" s="86">
        <v>1</v>
      </c>
      <c r="F16" s="86">
        <v>1</v>
      </c>
      <c r="G16" s="86">
        <v>1</v>
      </c>
      <c r="H16" s="209">
        <f t="shared" si="0"/>
        <v>4</v>
      </c>
      <c r="I16" s="215">
        <f t="shared" si="1"/>
        <v>674.72</v>
      </c>
      <c r="J16" s="87" t="s">
        <v>24</v>
      </c>
      <c r="K16" s="78" t="s">
        <v>24</v>
      </c>
      <c r="L16" s="79"/>
      <c r="M16" s="80"/>
      <c r="N16" s="88"/>
      <c r="O16" s="253"/>
      <c r="P16" s="84">
        <v>2</v>
      </c>
      <c r="Q16" s="215">
        <v>312</v>
      </c>
    </row>
    <row r="17" spans="1:17" s="85" customFormat="1" ht="9">
      <c r="A17" s="120" t="s">
        <v>1038</v>
      </c>
      <c r="B17" s="86">
        <v>0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  <c r="H17" s="209">
        <f t="shared" si="0"/>
        <v>0</v>
      </c>
      <c r="I17" s="215">
        <f t="shared" si="1"/>
        <v>0</v>
      </c>
      <c r="J17" s="87" t="s">
        <v>128</v>
      </c>
      <c r="K17" s="78" t="s">
        <v>14</v>
      </c>
      <c r="L17" s="79"/>
      <c r="M17" s="80"/>
      <c r="N17" s="88"/>
      <c r="O17" s="253"/>
      <c r="P17" s="84">
        <v>2</v>
      </c>
      <c r="Q17" s="215">
        <v>616</v>
      </c>
    </row>
    <row r="18" spans="1:17" s="85" customFormat="1" ht="18">
      <c r="A18" s="252" t="s">
        <v>1039</v>
      </c>
      <c r="B18" s="86">
        <v>0</v>
      </c>
      <c r="C18" s="86">
        <v>0</v>
      </c>
      <c r="D18" s="86">
        <v>0</v>
      </c>
      <c r="E18" s="86">
        <v>0</v>
      </c>
      <c r="F18" s="86">
        <v>0</v>
      </c>
      <c r="G18" s="86">
        <v>0</v>
      </c>
      <c r="H18" s="209">
        <f t="shared" si="0"/>
        <v>0</v>
      </c>
      <c r="I18" s="215">
        <f t="shared" si="1"/>
        <v>0</v>
      </c>
      <c r="J18" s="87" t="s">
        <v>635</v>
      </c>
      <c r="K18" s="78" t="s">
        <v>635</v>
      </c>
      <c r="L18" s="79" t="s">
        <v>635</v>
      </c>
      <c r="M18" s="80" t="s">
        <v>1040</v>
      </c>
      <c r="N18" s="88" t="s">
        <v>1040</v>
      </c>
      <c r="O18" s="253" t="s">
        <v>1041</v>
      </c>
      <c r="P18" s="84">
        <v>6</v>
      </c>
      <c r="Q18" s="215">
        <v>7201.999999999999</v>
      </c>
    </row>
    <row r="19" spans="1:17" s="85" customFormat="1" ht="9">
      <c r="A19" s="337" t="s">
        <v>1042</v>
      </c>
      <c r="B19" s="86">
        <v>0</v>
      </c>
      <c r="C19" s="86">
        <v>0</v>
      </c>
      <c r="D19" s="86">
        <v>0</v>
      </c>
      <c r="E19" s="86">
        <v>0</v>
      </c>
      <c r="F19" s="86">
        <v>0</v>
      </c>
      <c r="G19" s="86">
        <v>0</v>
      </c>
      <c r="H19" s="209">
        <f t="shared" si="0"/>
        <v>0</v>
      </c>
      <c r="I19" s="215">
        <f t="shared" si="1"/>
        <v>0</v>
      </c>
      <c r="J19" s="87" t="s">
        <v>1043</v>
      </c>
      <c r="K19" s="78" t="s">
        <v>1043</v>
      </c>
      <c r="L19" s="79" t="s">
        <v>1044</v>
      </c>
      <c r="M19" s="80"/>
      <c r="N19" s="88"/>
      <c r="O19" s="253"/>
      <c r="P19" s="84">
        <v>3</v>
      </c>
      <c r="Q19" s="215">
        <v>1869.232</v>
      </c>
    </row>
    <row r="20" spans="1:17" s="85" customFormat="1" ht="18">
      <c r="A20" s="338"/>
      <c r="B20" s="86">
        <v>0</v>
      </c>
      <c r="C20" s="86">
        <v>0</v>
      </c>
      <c r="D20" s="86">
        <v>0</v>
      </c>
      <c r="E20" s="86">
        <v>0</v>
      </c>
      <c r="F20" s="86">
        <v>0</v>
      </c>
      <c r="G20" s="86">
        <v>0</v>
      </c>
      <c r="H20" s="209">
        <f t="shared" si="0"/>
        <v>0</v>
      </c>
      <c r="I20" s="215">
        <f t="shared" si="1"/>
        <v>0</v>
      </c>
      <c r="J20" s="87" t="s">
        <v>1043</v>
      </c>
      <c r="K20" s="78" t="s">
        <v>1043</v>
      </c>
      <c r="L20" s="79" t="s">
        <v>1044</v>
      </c>
      <c r="M20" s="80" t="s">
        <v>1043</v>
      </c>
      <c r="N20" s="88" t="s">
        <v>1044</v>
      </c>
      <c r="O20" s="253" t="s">
        <v>464</v>
      </c>
      <c r="P20" s="84">
        <v>6</v>
      </c>
      <c r="Q20" s="215">
        <v>3408.8320000000003</v>
      </c>
    </row>
    <row r="21" spans="1:17" s="85" customFormat="1" ht="18">
      <c r="A21" s="120" t="s">
        <v>1045</v>
      </c>
      <c r="B21" s="86">
        <v>0</v>
      </c>
      <c r="C21" s="86">
        <v>1</v>
      </c>
      <c r="D21" s="86">
        <v>1</v>
      </c>
      <c r="E21" s="86">
        <v>1</v>
      </c>
      <c r="F21" s="86">
        <v>1</v>
      </c>
      <c r="G21" s="86">
        <v>1</v>
      </c>
      <c r="H21" s="209">
        <f t="shared" si="0"/>
        <v>5</v>
      </c>
      <c r="I21" s="215">
        <f t="shared" si="1"/>
        <v>843.4000000000001</v>
      </c>
      <c r="J21" s="87" t="s">
        <v>28</v>
      </c>
      <c r="K21" s="78" t="s">
        <v>28</v>
      </c>
      <c r="L21" s="79" t="s">
        <v>28</v>
      </c>
      <c r="M21" s="80" t="s">
        <v>28</v>
      </c>
      <c r="N21" s="88"/>
      <c r="O21" s="253"/>
      <c r="P21" s="84">
        <v>4</v>
      </c>
      <c r="Q21" s="215">
        <v>1104.8</v>
      </c>
    </row>
    <row r="22" spans="1:17" s="85" customFormat="1" ht="9">
      <c r="A22" s="120" t="s">
        <v>1046</v>
      </c>
      <c r="B22" s="86">
        <v>0</v>
      </c>
      <c r="C22" s="86">
        <v>1</v>
      </c>
      <c r="D22" s="86">
        <v>1</v>
      </c>
      <c r="E22" s="86">
        <v>1</v>
      </c>
      <c r="F22" s="86">
        <v>1</v>
      </c>
      <c r="G22" s="86">
        <v>1</v>
      </c>
      <c r="H22" s="209">
        <f t="shared" si="0"/>
        <v>5</v>
      </c>
      <c r="I22" s="215">
        <f t="shared" si="1"/>
        <v>843.4000000000001</v>
      </c>
      <c r="J22" s="87" t="s">
        <v>24</v>
      </c>
      <c r="K22" s="78" t="s">
        <v>188</v>
      </c>
      <c r="L22" s="79" t="s">
        <v>24</v>
      </c>
      <c r="M22" s="80"/>
      <c r="N22" s="88"/>
      <c r="O22" s="253"/>
      <c r="P22" s="84">
        <v>3</v>
      </c>
      <c r="Q22" s="215">
        <v>2201.52</v>
      </c>
    </row>
    <row r="23" spans="1:17" s="85" customFormat="1" ht="18">
      <c r="A23" s="252" t="s">
        <v>1047</v>
      </c>
      <c r="B23" s="86">
        <v>0</v>
      </c>
      <c r="C23" s="86">
        <v>0</v>
      </c>
      <c r="D23" s="86">
        <v>2</v>
      </c>
      <c r="E23" s="86">
        <v>2</v>
      </c>
      <c r="F23" s="86">
        <v>2</v>
      </c>
      <c r="G23" s="91">
        <v>2</v>
      </c>
      <c r="H23" s="209">
        <f t="shared" si="0"/>
        <v>8</v>
      </c>
      <c r="I23" s="215">
        <f t="shared" si="1"/>
        <v>1349.44</v>
      </c>
      <c r="J23" s="87" t="s">
        <v>28</v>
      </c>
      <c r="K23" s="78" t="s">
        <v>28</v>
      </c>
      <c r="L23" s="79" t="s">
        <v>28</v>
      </c>
      <c r="M23" s="80" t="s">
        <v>28</v>
      </c>
      <c r="N23" s="88" t="s">
        <v>28</v>
      </c>
      <c r="O23" s="253" t="s">
        <v>28</v>
      </c>
      <c r="P23" s="84">
        <v>6</v>
      </c>
      <c r="Q23" s="215">
        <v>7225.76</v>
      </c>
    </row>
    <row r="24" spans="1:17" s="85" customFormat="1" ht="18">
      <c r="A24" s="120" t="s">
        <v>1048</v>
      </c>
      <c r="B24" s="86">
        <v>0</v>
      </c>
      <c r="C24" s="86">
        <v>0</v>
      </c>
      <c r="D24" s="86">
        <v>1</v>
      </c>
      <c r="E24" s="86">
        <v>1</v>
      </c>
      <c r="F24" s="86">
        <v>1</v>
      </c>
      <c r="G24" s="86">
        <v>1</v>
      </c>
      <c r="H24" s="209">
        <f t="shared" si="0"/>
        <v>4</v>
      </c>
      <c r="I24" s="215">
        <f t="shared" si="1"/>
        <v>674.72</v>
      </c>
      <c r="J24" s="87" t="s">
        <v>208</v>
      </c>
      <c r="K24" s="78"/>
      <c r="L24" s="79"/>
      <c r="M24" s="80"/>
      <c r="N24" s="88"/>
      <c r="O24" s="253"/>
      <c r="P24" s="84">
        <v>1</v>
      </c>
      <c r="Q24" s="215">
        <v>9094.4</v>
      </c>
    </row>
    <row r="25" spans="1:17" s="85" customFormat="1" ht="18">
      <c r="A25" s="120" t="s">
        <v>1049</v>
      </c>
      <c r="B25" s="86">
        <v>0</v>
      </c>
      <c r="C25" s="86">
        <v>1</v>
      </c>
      <c r="D25" s="86">
        <v>1</v>
      </c>
      <c r="E25" s="86">
        <v>1</v>
      </c>
      <c r="F25" s="86">
        <v>1</v>
      </c>
      <c r="G25" s="86">
        <v>1</v>
      </c>
      <c r="H25" s="209">
        <f t="shared" si="0"/>
        <v>5</v>
      </c>
      <c r="I25" s="215">
        <f t="shared" si="1"/>
        <v>843.4000000000001</v>
      </c>
      <c r="J25" s="87" t="s">
        <v>28</v>
      </c>
      <c r="K25" s="78" t="s">
        <v>28</v>
      </c>
      <c r="L25" s="79" t="s">
        <v>28</v>
      </c>
      <c r="M25" s="80" t="s">
        <v>28</v>
      </c>
      <c r="N25" s="88"/>
      <c r="O25" s="253"/>
      <c r="P25" s="84">
        <v>4</v>
      </c>
      <c r="Q25" s="215">
        <v>4151.280000000001</v>
      </c>
    </row>
    <row r="26" spans="1:17" s="85" customFormat="1" ht="9">
      <c r="A26" s="120" t="s">
        <v>1050</v>
      </c>
      <c r="B26" s="86">
        <v>0</v>
      </c>
      <c r="C26" s="86">
        <v>0</v>
      </c>
      <c r="D26" s="86">
        <v>2</v>
      </c>
      <c r="E26" s="86">
        <v>2</v>
      </c>
      <c r="F26" s="86">
        <v>2</v>
      </c>
      <c r="G26" s="86">
        <v>2</v>
      </c>
      <c r="H26" s="209">
        <f t="shared" si="0"/>
        <v>8</v>
      </c>
      <c r="I26" s="215">
        <f t="shared" si="1"/>
        <v>1349.44</v>
      </c>
      <c r="J26" s="87" t="s">
        <v>60</v>
      </c>
      <c r="K26" s="78" t="s">
        <v>694</v>
      </c>
      <c r="L26" s="79" t="s">
        <v>60</v>
      </c>
      <c r="M26" s="80" t="s">
        <v>60</v>
      </c>
      <c r="N26" s="88"/>
      <c r="O26" s="253"/>
      <c r="P26" s="84">
        <v>4</v>
      </c>
      <c r="Q26" s="215">
        <v>8001.01</v>
      </c>
    </row>
    <row r="27" spans="1:17" s="85" customFormat="1" ht="22.5" customHeight="1">
      <c r="A27" s="120" t="s">
        <v>1051</v>
      </c>
      <c r="B27" s="86">
        <v>0</v>
      </c>
      <c r="C27" s="86">
        <v>0</v>
      </c>
      <c r="D27" s="86">
        <v>0</v>
      </c>
      <c r="E27" s="86">
        <v>0</v>
      </c>
      <c r="F27" s="86">
        <v>0</v>
      </c>
      <c r="G27" s="86">
        <v>0</v>
      </c>
      <c r="H27" s="209">
        <f t="shared" si="0"/>
        <v>0</v>
      </c>
      <c r="I27" s="215">
        <f t="shared" si="1"/>
        <v>0</v>
      </c>
      <c r="J27" s="87" t="s">
        <v>139</v>
      </c>
      <c r="K27" s="78"/>
      <c r="L27" s="79"/>
      <c r="M27" s="80"/>
      <c r="N27" s="88"/>
      <c r="O27" s="253"/>
      <c r="P27" s="84">
        <v>1</v>
      </c>
      <c r="Q27" s="215">
        <v>153.2</v>
      </c>
    </row>
    <row r="28" spans="1:17" s="85" customFormat="1" ht="18">
      <c r="A28" s="120" t="s">
        <v>1052</v>
      </c>
      <c r="B28" s="86">
        <v>0</v>
      </c>
      <c r="C28" s="86">
        <v>2</v>
      </c>
      <c r="D28" s="86">
        <v>2</v>
      </c>
      <c r="E28" s="86">
        <v>2</v>
      </c>
      <c r="F28" s="86">
        <v>2</v>
      </c>
      <c r="G28" s="86">
        <v>2</v>
      </c>
      <c r="H28" s="209">
        <f t="shared" si="0"/>
        <v>10</v>
      </c>
      <c r="I28" s="215">
        <f t="shared" si="1"/>
        <v>1686.8000000000002</v>
      </c>
      <c r="J28" s="87" t="s">
        <v>136</v>
      </c>
      <c r="K28" s="78"/>
      <c r="L28" s="79"/>
      <c r="M28" s="80"/>
      <c r="N28" s="88"/>
      <c r="O28" s="253"/>
      <c r="P28" s="84">
        <v>1</v>
      </c>
      <c r="Q28" s="215">
        <v>298.82</v>
      </c>
    </row>
    <row r="29" spans="1:17" s="85" customFormat="1" ht="9">
      <c r="A29" s="120" t="s">
        <v>1053</v>
      </c>
      <c r="B29" s="86">
        <v>0</v>
      </c>
      <c r="C29" s="86">
        <v>2</v>
      </c>
      <c r="D29" s="86">
        <v>2</v>
      </c>
      <c r="E29" s="86">
        <v>2</v>
      </c>
      <c r="F29" s="86">
        <v>2</v>
      </c>
      <c r="G29" s="86">
        <v>2</v>
      </c>
      <c r="H29" s="209">
        <f t="shared" si="0"/>
        <v>10</v>
      </c>
      <c r="I29" s="215">
        <f t="shared" si="1"/>
        <v>1686.8000000000002</v>
      </c>
      <c r="J29" s="87"/>
      <c r="K29" s="78"/>
      <c r="L29" s="79"/>
      <c r="M29" s="80"/>
      <c r="N29" s="88"/>
      <c r="O29" s="253"/>
      <c r="P29" s="84"/>
      <c r="Q29" s="215">
        <v>0</v>
      </c>
    </row>
    <row r="30" spans="1:17" s="85" customFormat="1" ht="9">
      <c r="A30" s="120" t="s">
        <v>1054</v>
      </c>
      <c r="B30" s="86">
        <v>0</v>
      </c>
      <c r="C30" s="86">
        <v>1</v>
      </c>
      <c r="D30" s="86">
        <v>1</v>
      </c>
      <c r="E30" s="86">
        <v>1</v>
      </c>
      <c r="F30" s="86">
        <v>1</v>
      </c>
      <c r="G30" s="86">
        <v>0</v>
      </c>
      <c r="H30" s="209">
        <f t="shared" si="0"/>
        <v>4</v>
      </c>
      <c r="I30" s="215">
        <f t="shared" si="1"/>
        <v>674.72</v>
      </c>
      <c r="J30" s="87"/>
      <c r="K30" s="78"/>
      <c r="L30" s="79"/>
      <c r="M30" s="80"/>
      <c r="N30" s="88"/>
      <c r="O30" s="253"/>
      <c r="P30" s="84"/>
      <c r="Q30" s="215">
        <v>0</v>
      </c>
    </row>
    <row r="31" spans="1:17" s="85" customFormat="1" ht="9">
      <c r="A31" s="120" t="s">
        <v>1055</v>
      </c>
      <c r="B31" s="86">
        <v>0</v>
      </c>
      <c r="C31" s="86">
        <v>0</v>
      </c>
      <c r="D31" s="86">
        <v>0</v>
      </c>
      <c r="E31" s="86">
        <v>0</v>
      </c>
      <c r="F31" s="86">
        <v>0</v>
      </c>
      <c r="G31" s="86">
        <v>0</v>
      </c>
      <c r="H31" s="209">
        <f t="shared" si="0"/>
        <v>0</v>
      </c>
      <c r="I31" s="215">
        <f t="shared" si="1"/>
        <v>0</v>
      </c>
      <c r="J31" s="87" t="s">
        <v>24</v>
      </c>
      <c r="K31" s="78" t="s">
        <v>24</v>
      </c>
      <c r="L31" s="79" t="s">
        <v>24</v>
      </c>
      <c r="M31" s="80"/>
      <c r="N31" s="88"/>
      <c r="O31" s="253"/>
      <c r="P31" s="84">
        <v>3</v>
      </c>
      <c r="Q31" s="215">
        <v>2770.8</v>
      </c>
    </row>
    <row r="32" spans="1:17" s="85" customFormat="1" ht="18">
      <c r="A32" s="337" t="s">
        <v>1056</v>
      </c>
      <c r="B32" s="86">
        <v>0</v>
      </c>
      <c r="C32" s="86">
        <v>0</v>
      </c>
      <c r="D32" s="86">
        <v>0</v>
      </c>
      <c r="E32" s="86">
        <v>0</v>
      </c>
      <c r="F32" s="86">
        <v>0</v>
      </c>
      <c r="G32" s="86">
        <v>0</v>
      </c>
      <c r="H32" s="209">
        <f t="shared" si="0"/>
        <v>0</v>
      </c>
      <c r="I32" s="215">
        <f t="shared" si="1"/>
        <v>0</v>
      </c>
      <c r="J32" s="87" t="s">
        <v>28</v>
      </c>
      <c r="K32" s="78" t="s">
        <v>28</v>
      </c>
      <c r="L32" s="79"/>
      <c r="M32" s="80"/>
      <c r="N32" s="88"/>
      <c r="O32" s="253"/>
      <c r="P32" s="84">
        <v>2</v>
      </c>
      <c r="Q32" s="215">
        <v>488.79999999999995</v>
      </c>
    </row>
    <row r="33" spans="1:17" s="85" customFormat="1" ht="9">
      <c r="A33" s="338"/>
      <c r="B33" s="86">
        <v>0</v>
      </c>
      <c r="C33" s="86">
        <v>0</v>
      </c>
      <c r="D33" s="86">
        <v>0</v>
      </c>
      <c r="E33" s="86">
        <v>0</v>
      </c>
      <c r="F33" s="86">
        <v>0</v>
      </c>
      <c r="G33" s="86">
        <v>0</v>
      </c>
      <c r="H33" s="209">
        <f t="shared" si="0"/>
        <v>0</v>
      </c>
      <c r="I33" s="215">
        <f t="shared" si="1"/>
        <v>0</v>
      </c>
      <c r="J33" s="87" t="s">
        <v>24</v>
      </c>
      <c r="K33" s="78"/>
      <c r="L33" s="79"/>
      <c r="M33" s="80"/>
      <c r="N33" s="88"/>
      <c r="O33" s="253"/>
      <c r="P33" s="84">
        <v>1</v>
      </c>
      <c r="Q33" s="215">
        <v>1126.4</v>
      </c>
    </row>
    <row r="34" spans="1:17" s="85" customFormat="1" ht="9">
      <c r="A34" s="120" t="s">
        <v>1057</v>
      </c>
      <c r="B34" s="86">
        <v>0</v>
      </c>
      <c r="C34" s="86">
        <v>0</v>
      </c>
      <c r="D34" s="86">
        <v>0</v>
      </c>
      <c r="E34" s="86">
        <v>2</v>
      </c>
      <c r="F34" s="86">
        <v>2</v>
      </c>
      <c r="G34" s="86">
        <v>2</v>
      </c>
      <c r="H34" s="209">
        <f t="shared" si="0"/>
        <v>6</v>
      </c>
      <c r="I34" s="215">
        <f t="shared" si="1"/>
        <v>1012.08</v>
      </c>
      <c r="J34" s="87" t="s">
        <v>1058</v>
      </c>
      <c r="K34" s="78"/>
      <c r="L34" s="79"/>
      <c r="M34" s="80"/>
      <c r="N34" s="88"/>
      <c r="O34" s="253"/>
      <c r="P34" s="84">
        <v>1</v>
      </c>
      <c r="Q34" s="215">
        <v>2480</v>
      </c>
    </row>
    <row r="35" spans="1:17" s="85" customFormat="1" ht="9">
      <c r="A35" s="337" t="s">
        <v>1059</v>
      </c>
      <c r="B35" s="86">
        <v>0</v>
      </c>
      <c r="C35" s="86">
        <v>0</v>
      </c>
      <c r="D35" s="86">
        <v>1</v>
      </c>
      <c r="E35" s="86">
        <v>1</v>
      </c>
      <c r="F35" s="86">
        <v>1</v>
      </c>
      <c r="G35" s="86">
        <v>1</v>
      </c>
      <c r="H35" s="209">
        <f t="shared" si="0"/>
        <v>4</v>
      </c>
      <c r="I35" s="215">
        <f t="shared" si="1"/>
        <v>674.72</v>
      </c>
      <c r="J35" s="87" t="s">
        <v>60</v>
      </c>
      <c r="K35" s="78" t="s">
        <v>60</v>
      </c>
      <c r="L35" s="79" t="s">
        <v>24</v>
      </c>
      <c r="M35" s="80" t="s">
        <v>60</v>
      </c>
      <c r="N35" s="88" t="s">
        <v>24</v>
      </c>
      <c r="O35" s="253"/>
      <c r="P35" s="84">
        <v>5</v>
      </c>
      <c r="Q35" s="215">
        <v>1933.88</v>
      </c>
    </row>
    <row r="36" spans="1:17" s="85" customFormat="1" ht="18">
      <c r="A36" s="338"/>
      <c r="B36" s="86">
        <v>0</v>
      </c>
      <c r="C36" s="86">
        <v>0</v>
      </c>
      <c r="D36" s="86">
        <v>0</v>
      </c>
      <c r="E36" s="86">
        <v>0</v>
      </c>
      <c r="F36" s="86">
        <v>0</v>
      </c>
      <c r="G36" s="86">
        <v>0</v>
      </c>
      <c r="H36" s="209">
        <f t="shared" si="0"/>
        <v>0</v>
      </c>
      <c r="I36" s="215">
        <f t="shared" si="1"/>
        <v>0</v>
      </c>
      <c r="J36" s="87" t="s">
        <v>28</v>
      </c>
      <c r="K36" s="78" t="s">
        <v>28</v>
      </c>
      <c r="L36" s="79"/>
      <c r="M36" s="80"/>
      <c r="N36" s="88"/>
      <c r="O36" s="253"/>
      <c r="P36" s="84">
        <v>2</v>
      </c>
      <c r="Q36" s="215">
        <v>1212.16</v>
      </c>
    </row>
    <row r="37" spans="1:17" s="85" customFormat="1" ht="18">
      <c r="A37" s="252" t="s">
        <v>1060</v>
      </c>
      <c r="B37" s="86">
        <v>0</v>
      </c>
      <c r="C37" s="86">
        <v>0</v>
      </c>
      <c r="D37" s="86">
        <v>0</v>
      </c>
      <c r="E37" s="86">
        <v>0</v>
      </c>
      <c r="F37" s="86">
        <v>0</v>
      </c>
      <c r="G37" s="86">
        <v>0</v>
      </c>
      <c r="H37" s="209">
        <f t="shared" si="0"/>
        <v>0</v>
      </c>
      <c r="I37" s="215">
        <f t="shared" si="1"/>
        <v>0</v>
      </c>
      <c r="J37" s="87" t="s">
        <v>28</v>
      </c>
      <c r="K37" s="78" t="s">
        <v>28</v>
      </c>
      <c r="L37" s="79" t="s">
        <v>28</v>
      </c>
      <c r="M37" s="80" t="s">
        <v>28</v>
      </c>
      <c r="N37" s="88" t="s">
        <v>28</v>
      </c>
      <c r="O37" s="253" t="s">
        <v>28</v>
      </c>
      <c r="P37" s="84">
        <v>6</v>
      </c>
      <c r="Q37" s="215">
        <v>5461.96</v>
      </c>
    </row>
    <row r="38" spans="1:17" s="85" customFormat="1" ht="18">
      <c r="A38" s="120" t="s">
        <v>1061</v>
      </c>
      <c r="B38" s="86">
        <v>0</v>
      </c>
      <c r="C38" s="86">
        <v>0</v>
      </c>
      <c r="D38" s="86">
        <v>0</v>
      </c>
      <c r="E38" s="86">
        <v>0</v>
      </c>
      <c r="F38" s="86">
        <v>0</v>
      </c>
      <c r="G38" s="86">
        <v>0</v>
      </c>
      <c r="H38" s="209">
        <f t="shared" si="0"/>
        <v>0</v>
      </c>
      <c r="I38" s="215">
        <f t="shared" si="1"/>
        <v>0</v>
      </c>
      <c r="J38" s="87" t="s">
        <v>28</v>
      </c>
      <c r="K38" s="78" t="s">
        <v>28</v>
      </c>
      <c r="L38" s="79" t="s">
        <v>28</v>
      </c>
      <c r="M38" s="80"/>
      <c r="N38" s="88"/>
      <c r="O38" s="253"/>
      <c r="P38" s="84">
        <v>3</v>
      </c>
      <c r="Q38" s="215">
        <v>1307.52</v>
      </c>
    </row>
    <row r="39" spans="1:17" s="85" customFormat="1" ht="9">
      <c r="A39" s="337" t="s">
        <v>1062</v>
      </c>
      <c r="B39" s="86">
        <v>0</v>
      </c>
      <c r="C39" s="86">
        <v>0</v>
      </c>
      <c r="D39" s="86">
        <v>0</v>
      </c>
      <c r="E39" s="86">
        <v>0</v>
      </c>
      <c r="F39" s="86">
        <v>0</v>
      </c>
      <c r="G39" s="86">
        <v>0</v>
      </c>
      <c r="H39" s="209">
        <f t="shared" si="0"/>
        <v>0</v>
      </c>
      <c r="I39" s="215">
        <f t="shared" si="1"/>
        <v>0</v>
      </c>
      <c r="J39" s="87" t="s">
        <v>71</v>
      </c>
      <c r="K39" s="78"/>
      <c r="L39" s="79"/>
      <c r="M39" s="80"/>
      <c r="N39" s="88"/>
      <c r="O39" s="253"/>
      <c r="P39" s="84">
        <v>1</v>
      </c>
      <c r="Q39" s="215">
        <v>2480</v>
      </c>
    </row>
    <row r="40" spans="1:17" s="85" customFormat="1" ht="18">
      <c r="A40" s="338"/>
      <c r="B40" s="86">
        <v>0</v>
      </c>
      <c r="C40" s="86">
        <v>0</v>
      </c>
      <c r="D40" s="86">
        <v>0</v>
      </c>
      <c r="E40" s="86">
        <v>0</v>
      </c>
      <c r="F40" s="86">
        <v>0</v>
      </c>
      <c r="G40" s="86">
        <v>0</v>
      </c>
      <c r="H40" s="209">
        <f t="shared" si="0"/>
        <v>0</v>
      </c>
      <c r="I40" s="215">
        <f t="shared" si="1"/>
        <v>0</v>
      </c>
      <c r="J40" s="87" t="s">
        <v>136</v>
      </c>
      <c r="K40" s="78" t="s">
        <v>14</v>
      </c>
      <c r="L40" s="79"/>
      <c r="M40" s="80"/>
      <c r="N40" s="88"/>
      <c r="O40" s="253"/>
      <c r="P40" s="84">
        <v>2</v>
      </c>
      <c r="Q40" s="215">
        <v>784.832</v>
      </c>
    </row>
    <row r="41" spans="1:17" s="85" customFormat="1" ht="18">
      <c r="A41" s="120" t="s">
        <v>1063</v>
      </c>
      <c r="B41" s="86">
        <v>0</v>
      </c>
      <c r="C41" s="86">
        <v>0</v>
      </c>
      <c r="D41" s="86">
        <v>0</v>
      </c>
      <c r="E41" s="86">
        <v>0</v>
      </c>
      <c r="F41" s="86">
        <v>0</v>
      </c>
      <c r="G41" s="86">
        <v>0</v>
      </c>
      <c r="H41" s="209">
        <f t="shared" si="0"/>
        <v>0</v>
      </c>
      <c r="I41" s="215">
        <f t="shared" si="1"/>
        <v>0</v>
      </c>
      <c r="J41" s="87" t="s">
        <v>50</v>
      </c>
      <c r="K41" s="78" t="s">
        <v>131</v>
      </c>
      <c r="L41" s="79" t="s">
        <v>131</v>
      </c>
      <c r="M41" s="80" t="s">
        <v>1064</v>
      </c>
      <c r="N41" s="88"/>
      <c r="O41" s="253"/>
      <c r="P41" s="84">
        <v>4</v>
      </c>
      <c r="Q41" s="215">
        <v>1345.2</v>
      </c>
    </row>
    <row r="42" spans="1:17" s="85" customFormat="1" ht="9">
      <c r="A42" s="120" t="s">
        <v>1065</v>
      </c>
      <c r="B42" s="86">
        <v>0</v>
      </c>
      <c r="C42" s="86">
        <v>0</v>
      </c>
      <c r="D42" s="86">
        <v>0</v>
      </c>
      <c r="E42" s="86">
        <v>2</v>
      </c>
      <c r="F42" s="86">
        <v>2</v>
      </c>
      <c r="G42" s="86">
        <v>2</v>
      </c>
      <c r="H42" s="209">
        <f t="shared" si="0"/>
        <v>6</v>
      </c>
      <c r="I42" s="215">
        <f t="shared" si="1"/>
        <v>1012.08</v>
      </c>
      <c r="J42" s="87"/>
      <c r="K42" s="78"/>
      <c r="L42" s="79"/>
      <c r="M42" s="80"/>
      <c r="N42" s="88"/>
      <c r="O42" s="253"/>
      <c r="P42" s="84"/>
      <c r="Q42" s="215">
        <v>0</v>
      </c>
    </row>
    <row r="43" spans="1:17" s="85" customFormat="1" ht="9">
      <c r="A43" s="120" t="s">
        <v>1066</v>
      </c>
      <c r="B43" s="86">
        <v>0</v>
      </c>
      <c r="C43" s="86">
        <v>0</v>
      </c>
      <c r="D43" s="86">
        <v>0</v>
      </c>
      <c r="E43" s="86">
        <v>2</v>
      </c>
      <c r="F43" s="86">
        <v>2</v>
      </c>
      <c r="G43" s="86">
        <v>2</v>
      </c>
      <c r="H43" s="209">
        <f t="shared" si="0"/>
        <v>6</v>
      </c>
      <c r="I43" s="215">
        <f t="shared" si="1"/>
        <v>1012.08</v>
      </c>
      <c r="J43" s="87"/>
      <c r="K43" s="78"/>
      <c r="L43" s="79"/>
      <c r="M43" s="80"/>
      <c r="N43" s="88"/>
      <c r="O43" s="253"/>
      <c r="P43" s="84"/>
      <c r="Q43" s="215">
        <v>0</v>
      </c>
    </row>
    <row r="44" spans="1:17" s="85" customFormat="1" ht="9">
      <c r="A44" s="120" t="s">
        <v>1067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6">
        <v>0</v>
      </c>
      <c r="H44" s="209">
        <f t="shared" si="0"/>
        <v>0</v>
      </c>
      <c r="I44" s="215">
        <f t="shared" si="1"/>
        <v>0</v>
      </c>
      <c r="J44" s="87" t="s">
        <v>14</v>
      </c>
      <c r="K44" s="78"/>
      <c r="L44" s="79"/>
      <c r="M44" s="80"/>
      <c r="N44" s="88"/>
      <c r="O44" s="253"/>
      <c r="P44" s="84">
        <v>1</v>
      </c>
      <c r="Q44" s="215">
        <v>249.6</v>
      </c>
    </row>
    <row r="45" spans="1:17" s="85" customFormat="1" ht="9">
      <c r="A45" s="120" t="s">
        <v>1068</v>
      </c>
      <c r="B45" s="86">
        <v>0</v>
      </c>
      <c r="C45" s="86">
        <v>0</v>
      </c>
      <c r="D45" s="86">
        <v>0</v>
      </c>
      <c r="E45" s="86">
        <v>1</v>
      </c>
      <c r="F45" s="86">
        <v>1</v>
      </c>
      <c r="G45" s="86">
        <v>1</v>
      </c>
      <c r="H45" s="209">
        <f t="shared" si="0"/>
        <v>3</v>
      </c>
      <c r="I45" s="215">
        <f t="shared" si="1"/>
        <v>506.04</v>
      </c>
      <c r="J45" s="87" t="s">
        <v>24</v>
      </c>
      <c r="K45" s="78"/>
      <c r="L45" s="79"/>
      <c r="M45" s="80"/>
      <c r="N45" s="88"/>
      <c r="O45" s="253"/>
      <c r="P45" s="84">
        <v>1</v>
      </c>
      <c r="Q45" s="215">
        <v>132</v>
      </c>
    </row>
    <row r="46" spans="1:17" s="85" customFormat="1" ht="9">
      <c r="A46" s="120" t="s">
        <v>1088</v>
      </c>
      <c r="B46" s="86">
        <v>0</v>
      </c>
      <c r="C46" s="86">
        <v>0</v>
      </c>
      <c r="D46" s="86">
        <v>2</v>
      </c>
      <c r="E46" s="86">
        <v>2</v>
      </c>
      <c r="F46" s="86">
        <v>2</v>
      </c>
      <c r="G46" s="86">
        <v>2</v>
      </c>
      <c r="H46" s="209">
        <f t="shared" si="0"/>
        <v>8</v>
      </c>
      <c r="I46" s="215">
        <f t="shared" si="1"/>
        <v>1349.44</v>
      </c>
      <c r="J46" s="87" t="s">
        <v>62</v>
      </c>
      <c r="K46" s="78" t="s">
        <v>60</v>
      </c>
      <c r="L46" s="79"/>
      <c r="M46" s="80"/>
      <c r="N46" s="88"/>
      <c r="O46" s="253"/>
      <c r="P46" s="84">
        <v>2</v>
      </c>
      <c r="Q46" s="215">
        <v>1870.32</v>
      </c>
    </row>
    <row r="47" spans="1:17" s="85" customFormat="1" ht="9">
      <c r="A47" s="120" t="s">
        <v>1069</v>
      </c>
      <c r="B47" s="86">
        <v>0</v>
      </c>
      <c r="C47" s="86">
        <v>0</v>
      </c>
      <c r="D47" s="86">
        <v>0</v>
      </c>
      <c r="E47" s="86">
        <v>0</v>
      </c>
      <c r="F47" s="86">
        <v>0</v>
      </c>
      <c r="G47" s="86">
        <v>0</v>
      </c>
      <c r="H47" s="209">
        <f t="shared" si="0"/>
        <v>0</v>
      </c>
      <c r="I47" s="215">
        <f t="shared" si="1"/>
        <v>0</v>
      </c>
      <c r="J47" s="87" t="s">
        <v>60</v>
      </c>
      <c r="K47" s="78"/>
      <c r="L47" s="79"/>
      <c r="M47" s="80"/>
      <c r="N47" s="88"/>
      <c r="O47" s="253"/>
      <c r="P47" s="84">
        <v>1</v>
      </c>
      <c r="Q47" s="215">
        <v>720</v>
      </c>
    </row>
    <row r="48" spans="1:17" s="85" customFormat="1" ht="9">
      <c r="A48" s="120" t="s">
        <v>1070</v>
      </c>
      <c r="B48" s="86">
        <v>0</v>
      </c>
      <c r="C48" s="86">
        <v>0</v>
      </c>
      <c r="D48" s="86">
        <v>0</v>
      </c>
      <c r="E48" s="86">
        <v>0</v>
      </c>
      <c r="F48" s="86">
        <v>0</v>
      </c>
      <c r="G48" s="86">
        <v>0</v>
      </c>
      <c r="H48" s="209">
        <f t="shared" si="0"/>
        <v>0</v>
      </c>
      <c r="I48" s="215">
        <f t="shared" si="1"/>
        <v>0</v>
      </c>
      <c r="J48" s="87" t="s">
        <v>14</v>
      </c>
      <c r="K48" s="78" t="s">
        <v>14</v>
      </c>
      <c r="L48" s="79"/>
      <c r="M48" s="80"/>
      <c r="N48" s="88"/>
      <c r="O48" s="253"/>
      <c r="P48" s="84">
        <v>2</v>
      </c>
      <c r="Q48" s="215">
        <v>793.6</v>
      </c>
    </row>
    <row r="49" spans="1:17" s="85" customFormat="1" ht="9">
      <c r="A49" s="120" t="s">
        <v>1071</v>
      </c>
      <c r="B49" s="86">
        <v>0</v>
      </c>
      <c r="C49" s="86">
        <v>0</v>
      </c>
      <c r="D49" s="86">
        <v>0</v>
      </c>
      <c r="E49" s="86">
        <v>0</v>
      </c>
      <c r="F49" s="86">
        <v>0</v>
      </c>
      <c r="G49" s="86">
        <v>0</v>
      </c>
      <c r="H49" s="209">
        <f t="shared" si="0"/>
        <v>0</v>
      </c>
      <c r="I49" s="215">
        <f t="shared" si="1"/>
        <v>0</v>
      </c>
      <c r="J49" s="87" t="s">
        <v>60</v>
      </c>
      <c r="K49" s="78" t="s">
        <v>60</v>
      </c>
      <c r="L49" s="79"/>
      <c r="M49" s="80"/>
      <c r="N49" s="88"/>
      <c r="O49" s="253"/>
      <c r="P49" s="84">
        <v>2</v>
      </c>
      <c r="Q49" s="215">
        <v>957.2</v>
      </c>
    </row>
    <row r="50" spans="1:17" s="85" customFormat="1" ht="9">
      <c r="A50" s="120" t="s">
        <v>1072</v>
      </c>
      <c r="B50" s="86">
        <v>0</v>
      </c>
      <c r="C50" s="86">
        <v>0</v>
      </c>
      <c r="D50" s="86">
        <v>0</v>
      </c>
      <c r="E50" s="86">
        <v>0</v>
      </c>
      <c r="F50" s="86">
        <v>0</v>
      </c>
      <c r="G50" s="86">
        <v>0</v>
      </c>
      <c r="H50" s="209">
        <f t="shared" si="0"/>
        <v>0</v>
      </c>
      <c r="I50" s="215">
        <f t="shared" si="1"/>
        <v>0</v>
      </c>
      <c r="J50" s="87" t="s">
        <v>24</v>
      </c>
      <c r="K50" s="78" t="s">
        <v>24</v>
      </c>
      <c r="L50" s="79" t="s">
        <v>635</v>
      </c>
      <c r="M50" s="80"/>
      <c r="N50" s="88"/>
      <c r="O50" s="253"/>
      <c r="P50" s="84">
        <v>3</v>
      </c>
      <c r="Q50" s="215">
        <v>3067.48</v>
      </c>
    </row>
    <row r="51" spans="1:17" s="85" customFormat="1" ht="9">
      <c r="A51" s="120" t="s">
        <v>1073</v>
      </c>
      <c r="B51" s="86">
        <v>0</v>
      </c>
      <c r="C51" s="86">
        <v>0</v>
      </c>
      <c r="D51" s="86">
        <v>0</v>
      </c>
      <c r="E51" s="86">
        <v>0</v>
      </c>
      <c r="F51" s="86">
        <v>0</v>
      </c>
      <c r="G51" s="86">
        <v>0</v>
      </c>
      <c r="H51" s="209">
        <f t="shared" si="0"/>
        <v>0</v>
      </c>
      <c r="I51" s="215">
        <f t="shared" si="1"/>
        <v>0</v>
      </c>
      <c r="J51" s="87" t="s">
        <v>60</v>
      </c>
      <c r="K51" s="78" t="s">
        <v>694</v>
      </c>
      <c r="L51" s="79"/>
      <c r="M51" s="80"/>
      <c r="N51" s="88"/>
      <c r="O51" s="253"/>
      <c r="P51" s="84">
        <v>2</v>
      </c>
      <c r="Q51" s="215">
        <v>6942.59</v>
      </c>
    </row>
    <row r="52" spans="1:17" s="85" customFormat="1" ht="9">
      <c r="A52" s="120" t="s">
        <v>1074</v>
      </c>
      <c r="B52" s="86">
        <v>0</v>
      </c>
      <c r="C52" s="86">
        <v>0</v>
      </c>
      <c r="D52" s="86">
        <v>0</v>
      </c>
      <c r="E52" s="86">
        <v>0</v>
      </c>
      <c r="F52" s="86">
        <v>0</v>
      </c>
      <c r="G52" s="86">
        <v>0</v>
      </c>
      <c r="H52" s="209">
        <f t="shared" si="0"/>
        <v>0</v>
      </c>
      <c r="I52" s="215">
        <f t="shared" si="1"/>
        <v>0</v>
      </c>
      <c r="J52" s="87" t="s">
        <v>24</v>
      </c>
      <c r="K52" s="78" t="s">
        <v>24</v>
      </c>
      <c r="L52" s="79"/>
      <c r="M52" s="80"/>
      <c r="N52" s="88"/>
      <c r="O52" s="253"/>
      <c r="P52" s="84">
        <v>2</v>
      </c>
      <c r="Q52" s="215">
        <v>398</v>
      </c>
    </row>
    <row r="53" spans="1:17" s="85" customFormat="1" ht="18">
      <c r="A53" s="120" t="s">
        <v>1075</v>
      </c>
      <c r="B53" s="86">
        <v>0</v>
      </c>
      <c r="C53" s="86">
        <v>0</v>
      </c>
      <c r="D53" s="86">
        <v>0</v>
      </c>
      <c r="E53" s="86">
        <v>0</v>
      </c>
      <c r="F53" s="86">
        <v>0</v>
      </c>
      <c r="G53" s="86">
        <v>0</v>
      </c>
      <c r="H53" s="209">
        <f t="shared" si="0"/>
        <v>0</v>
      </c>
      <c r="I53" s="215">
        <f t="shared" si="1"/>
        <v>0</v>
      </c>
      <c r="J53" s="87" t="s">
        <v>1076</v>
      </c>
      <c r="K53" s="78"/>
      <c r="L53" s="79"/>
      <c r="M53" s="80"/>
      <c r="N53" s="88"/>
      <c r="O53" s="253"/>
      <c r="P53" s="84">
        <v>1</v>
      </c>
      <c r="Q53" s="215">
        <v>6546.65</v>
      </c>
    </row>
    <row r="54" spans="1:17" s="85" customFormat="1" ht="9">
      <c r="A54" s="120" t="s">
        <v>1077</v>
      </c>
      <c r="B54" s="86">
        <v>0</v>
      </c>
      <c r="C54" s="86">
        <v>0</v>
      </c>
      <c r="D54" s="86">
        <v>0</v>
      </c>
      <c r="E54" s="86">
        <v>0</v>
      </c>
      <c r="F54" s="86">
        <v>0</v>
      </c>
      <c r="G54" s="86">
        <v>0</v>
      </c>
      <c r="H54" s="209">
        <f t="shared" si="0"/>
        <v>0</v>
      </c>
      <c r="I54" s="215">
        <f t="shared" si="1"/>
        <v>0</v>
      </c>
      <c r="J54" s="87" t="s">
        <v>24</v>
      </c>
      <c r="K54" s="78"/>
      <c r="L54" s="79"/>
      <c r="M54" s="80"/>
      <c r="N54" s="88"/>
      <c r="O54" s="253"/>
      <c r="P54" s="84">
        <v>1</v>
      </c>
      <c r="Q54" s="215">
        <v>856</v>
      </c>
    </row>
    <row r="55" spans="1:17" s="85" customFormat="1" ht="9">
      <c r="A55" s="337" t="s">
        <v>1078</v>
      </c>
      <c r="B55" s="86">
        <v>0</v>
      </c>
      <c r="C55" s="86">
        <v>0</v>
      </c>
      <c r="D55" s="86">
        <v>0</v>
      </c>
      <c r="E55" s="86">
        <v>0</v>
      </c>
      <c r="F55" s="86">
        <v>0</v>
      </c>
      <c r="G55" s="86">
        <v>0</v>
      </c>
      <c r="H55" s="209">
        <f t="shared" si="0"/>
        <v>0</v>
      </c>
      <c r="I55" s="215">
        <f t="shared" si="1"/>
        <v>0</v>
      </c>
      <c r="J55" s="87" t="s">
        <v>635</v>
      </c>
      <c r="K55" s="78"/>
      <c r="L55" s="79"/>
      <c r="M55" s="80"/>
      <c r="N55" s="88"/>
      <c r="O55" s="253"/>
      <c r="P55" s="84">
        <v>1</v>
      </c>
      <c r="Q55" s="215">
        <v>660.8</v>
      </c>
    </row>
    <row r="56" spans="1:17" s="85" customFormat="1" ht="9">
      <c r="A56" s="338"/>
      <c r="B56" s="86">
        <v>0</v>
      </c>
      <c r="C56" s="86">
        <v>0</v>
      </c>
      <c r="D56" s="86">
        <v>0</v>
      </c>
      <c r="E56" s="86">
        <v>0</v>
      </c>
      <c r="F56" s="86">
        <v>0</v>
      </c>
      <c r="G56" s="86">
        <v>0</v>
      </c>
      <c r="H56" s="209">
        <f t="shared" si="0"/>
        <v>0</v>
      </c>
      <c r="I56" s="215">
        <f t="shared" si="1"/>
        <v>0</v>
      </c>
      <c r="J56" s="87" t="s">
        <v>635</v>
      </c>
      <c r="K56" s="78"/>
      <c r="L56" s="79"/>
      <c r="M56" s="80"/>
      <c r="N56" s="88"/>
      <c r="O56" s="253"/>
      <c r="P56" s="84">
        <v>1</v>
      </c>
      <c r="Q56" s="215">
        <v>660.8</v>
      </c>
    </row>
    <row r="57" spans="1:17" s="85" customFormat="1" ht="9">
      <c r="A57" s="120" t="s">
        <v>1079</v>
      </c>
      <c r="B57" s="86">
        <v>0</v>
      </c>
      <c r="C57" s="86">
        <v>0</v>
      </c>
      <c r="D57" s="86">
        <v>0</v>
      </c>
      <c r="E57" s="86">
        <v>3</v>
      </c>
      <c r="F57" s="86">
        <v>3</v>
      </c>
      <c r="G57" s="86">
        <v>3</v>
      </c>
      <c r="H57" s="209">
        <f t="shared" si="0"/>
        <v>9</v>
      </c>
      <c r="I57" s="215">
        <f t="shared" si="1"/>
        <v>1518.1200000000001</v>
      </c>
      <c r="J57" s="87"/>
      <c r="K57" s="78"/>
      <c r="L57" s="79"/>
      <c r="M57" s="80"/>
      <c r="N57" s="88"/>
      <c r="O57" s="253"/>
      <c r="P57" s="84"/>
      <c r="Q57" s="215">
        <v>0</v>
      </c>
    </row>
    <row r="58" spans="1:17" s="85" customFormat="1" ht="18">
      <c r="A58" s="120" t="s">
        <v>1080</v>
      </c>
      <c r="B58" s="86">
        <v>0</v>
      </c>
      <c r="C58" s="86">
        <v>0</v>
      </c>
      <c r="D58" s="86">
        <v>0</v>
      </c>
      <c r="E58" s="86">
        <v>0</v>
      </c>
      <c r="F58" s="86">
        <v>0</v>
      </c>
      <c r="G58" s="86">
        <v>0</v>
      </c>
      <c r="H58" s="209">
        <f t="shared" si="0"/>
        <v>0</v>
      </c>
      <c r="I58" s="215">
        <f t="shared" si="1"/>
        <v>0</v>
      </c>
      <c r="J58" s="87" t="s">
        <v>1081</v>
      </c>
      <c r="K58" s="78"/>
      <c r="L58" s="79"/>
      <c r="M58" s="80"/>
      <c r="N58" s="88"/>
      <c r="O58" s="253"/>
      <c r="P58" s="84">
        <v>1</v>
      </c>
      <c r="Q58" s="215">
        <v>5875.888</v>
      </c>
    </row>
    <row r="59" spans="1:17" s="85" customFormat="1" ht="18">
      <c r="A59" s="120" t="s">
        <v>1082</v>
      </c>
      <c r="B59" s="86">
        <v>0</v>
      </c>
      <c r="C59" s="86">
        <v>0</v>
      </c>
      <c r="D59" s="86">
        <v>0</v>
      </c>
      <c r="E59" s="86">
        <v>0</v>
      </c>
      <c r="F59" s="86">
        <v>0</v>
      </c>
      <c r="G59" s="86">
        <v>0</v>
      </c>
      <c r="H59" s="209">
        <f t="shared" si="0"/>
        <v>0</v>
      </c>
      <c r="I59" s="215">
        <f t="shared" si="1"/>
        <v>0</v>
      </c>
      <c r="J59" s="87" t="s">
        <v>1081</v>
      </c>
      <c r="K59" s="78"/>
      <c r="L59" s="79"/>
      <c r="M59" s="80"/>
      <c r="N59" s="88"/>
      <c r="O59" s="253"/>
      <c r="P59" s="84">
        <v>1</v>
      </c>
      <c r="Q59" s="215">
        <v>10000</v>
      </c>
    </row>
    <row r="60" spans="1:17" s="85" customFormat="1" ht="18">
      <c r="A60" s="120" t="s">
        <v>1083</v>
      </c>
      <c r="B60" s="86">
        <v>0</v>
      </c>
      <c r="C60" s="86">
        <v>0</v>
      </c>
      <c r="D60" s="86">
        <v>0</v>
      </c>
      <c r="E60" s="86">
        <v>0</v>
      </c>
      <c r="F60" s="86">
        <v>0</v>
      </c>
      <c r="G60" s="86">
        <v>0</v>
      </c>
      <c r="H60" s="209">
        <f t="shared" si="0"/>
        <v>0</v>
      </c>
      <c r="I60" s="215">
        <f t="shared" si="1"/>
        <v>0</v>
      </c>
      <c r="J60" s="87" t="s">
        <v>1084</v>
      </c>
      <c r="K60" s="78" t="s">
        <v>131</v>
      </c>
      <c r="L60" s="79"/>
      <c r="M60" s="80"/>
      <c r="N60" s="88"/>
      <c r="O60" s="253"/>
      <c r="P60" s="84">
        <v>2</v>
      </c>
      <c r="Q60" s="215">
        <v>1245.6</v>
      </c>
    </row>
    <row r="61" spans="1:17" s="85" customFormat="1" ht="18">
      <c r="A61" s="120" t="s">
        <v>1085</v>
      </c>
      <c r="B61" s="86">
        <v>0</v>
      </c>
      <c r="C61" s="86">
        <v>0</v>
      </c>
      <c r="D61" s="86">
        <v>0</v>
      </c>
      <c r="E61" s="86">
        <v>0</v>
      </c>
      <c r="F61" s="86">
        <v>0</v>
      </c>
      <c r="G61" s="86">
        <v>0</v>
      </c>
      <c r="H61" s="209">
        <f t="shared" si="0"/>
        <v>0</v>
      </c>
      <c r="I61" s="215">
        <f t="shared" si="1"/>
        <v>0</v>
      </c>
      <c r="J61" s="87" t="s">
        <v>45</v>
      </c>
      <c r="K61" s="78" t="s">
        <v>14</v>
      </c>
      <c r="L61" s="79"/>
      <c r="M61" s="80"/>
      <c r="N61" s="88"/>
      <c r="O61" s="253"/>
      <c r="P61" s="84">
        <v>2</v>
      </c>
      <c r="Q61" s="215">
        <v>952</v>
      </c>
    </row>
    <row r="62" spans="1:17" s="85" customFormat="1" ht="9">
      <c r="A62" s="120" t="s">
        <v>1086</v>
      </c>
      <c r="B62" s="86">
        <v>0</v>
      </c>
      <c r="C62" s="86">
        <v>0</v>
      </c>
      <c r="D62" s="86">
        <v>0</v>
      </c>
      <c r="E62" s="86">
        <v>0</v>
      </c>
      <c r="F62" s="86">
        <v>0</v>
      </c>
      <c r="G62" s="86">
        <v>0</v>
      </c>
      <c r="H62" s="209">
        <f t="shared" si="0"/>
        <v>0</v>
      </c>
      <c r="I62" s="215">
        <f t="shared" si="1"/>
        <v>0</v>
      </c>
      <c r="J62" s="87" t="s">
        <v>62</v>
      </c>
      <c r="K62" s="78"/>
      <c r="L62" s="79"/>
      <c r="M62" s="80"/>
      <c r="N62" s="88"/>
      <c r="O62" s="253"/>
      <c r="P62" s="84">
        <v>1</v>
      </c>
      <c r="Q62" s="215">
        <v>1510.32</v>
      </c>
    </row>
    <row r="63" spans="1:17" s="85" customFormat="1" ht="9.75" thickBot="1">
      <c r="A63" s="120" t="s">
        <v>1087</v>
      </c>
      <c r="B63" s="86">
        <v>0</v>
      </c>
      <c r="C63" s="86">
        <v>0</v>
      </c>
      <c r="D63" s="86">
        <v>0</v>
      </c>
      <c r="E63" s="86">
        <v>0</v>
      </c>
      <c r="F63" s="86">
        <v>0</v>
      </c>
      <c r="G63" s="86">
        <v>0</v>
      </c>
      <c r="H63" s="209">
        <f t="shared" si="0"/>
        <v>0</v>
      </c>
      <c r="I63" s="215">
        <f t="shared" si="1"/>
        <v>0</v>
      </c>
      <c r="J63" s="87" t="s">
        <v>635</v>
      </c>
      <c r="K63" s="78"/>
      <c r="L63" s="79"/>
      <c r="M63" s="80"/>
      <c r="N63" s="88"/>
      <c r="O63" s="253"/>
      <c r="P63" s="84">
        <v>1</v>
      </c>
      <c r="Q63" s="217">
        <v>350.4</v>
      </c>
    </row>
    <row r="64" spans="2:17" ht="9.75" thickBot="1">
      <c r="B64" s="233">
        <f aca="true" t="shared" si="2" ref="B64:I64">SUM(B11:B63)</f>
        <v>0</v>
      </c>
      <c r="C64" s="233">
        <f t="shared" si="2"/>
        <v>12</v>
      </c>
      <c r="D64" s="233">
        <f t="shared" si="2"/>
        <v>21</v>
      </c>
      <c r="E64" s="234">
        <f t="shared" si="2"/>
        <v>31</v>
      </c>
      <c r="F64" s="233">
        <f t="shared" si="2"/>
        <v>31</v>
      </c>
      <c r="G64" s="233">
        <f t="shared" si="2"/>
        <v>30</v>
      </c>
      <c r="H64" s="233">
        <f t="shared" si="2"/>
        <v>125</v>
      </c>
      <c r="I64" s="254">
        <f t="shared" si="2"/>
        <v>21085</v>
      </c>
      <c r="P64" s="112">
        <f>SUM(P11:P63)</f>
        <v>115</v>
      </c>
      <c r="Q64" s="218">
        <v>115430.99600000003</v>
      </c>
    </row>
    <row r="65" spans="2:16" ht="9.75" thickBot="1">
      <c r="B65" s="98">
        <f aca="true" t="shared" si="3" ref="B65:G65">(B64*168.68)</f>
        <v>0</v>
      </c>
      <c r="C65" s="98">
        <f t="shared" si="3"/>
        <v>2024.16</v>
      </c>
      <c r="D65" s="98">
        <f t="shared" si="3"/>
        <v>3542.28</v>
      </c>
      <c r="E65" s="98">
        <f t="shared" si="3"/>
        <v>5229.08</v>
      </c>
      <c r="F65" s="98">
        <f t="shared" si="3"/>
        <v>5229.08</v>
      </c>
      <c r="G65" s="98">
        <f t="shared" si="3"/>
        <v>5060.400000000001</v>
      </c>
      <c r="H65" s="99"/>
      <c r="I65" s="255"/>
      <c r="P65" s="101"/>
    </row>
    <row r="66" ht="9">
      <c r="P66" s="102"/>
    </row>
  </sheetData>
  <sheetProtection/>
  <mergeCells count="17">
    <mergeCell ref="Q9:Q10"/>
    <mergeCell ref="P9:P10"/>
    <mergeCell ref="B9:I9"/>
    <mergeCell ref="J9:O10"/>
    <mergeCell ref="I6:O6"/>
    <mergeCell ref="A19:A20"/>
    <mergeCell ref="A7:Q7"/>
    <mergeCell ref="A8:Q8"/>
    <mergeCell ref="A32:A33"/>
    <mergeCell ref="A35:A36"/>
    <mergeCell ref="A39:A40"/>
    <mergeCell ref="A55:A56"/>
    <mergeCell ref="I1:O1"/>
    <mergeCell ref="I2:O2"/>
    <mergeCell ref="I3:O3"/>
    <mergeCell ref="I5:O5"/>
    <mergeCell ref="A12:A1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100"/>
  <sheetViews>
    <sheetView zoomScale="80" zoomScaleNormal="80" zoomScalePageLayoutView="0" workbookViewId="0" topLeftCell="A1">
      <selection activeCell="X29" sqref="X29"/>
    </sheetView>
  </sheetViews>
  <sheetFormatPr defaultColWidth="11.57421875" defaultRowHeight="15"/>
  <cols>
    <col min="1" max="1" width="14.8515625" style="85" customWidth="1"/>
    <col min="2" max="2" width="4.7109375" style="85" hidden="1" customWidth="1"/>
    <col min="3" max="3" width="5.57421875" style="85" hidden="1" customWidth="1"/>
    <col min="4" max="4" width="7.8515625" style="85" hidden="1" customWidth="1"/>
    <col min="5" max="5" width="10.57421875" style="85" hidden="1" customWidth="1"/>
    <col min="6" max="6" width="7.8515625" style="85" hidden="1" customWidth="1"/>
    <col min="7" max="7" width="9.7109375" style="85" hidden="1" customWidth="1"/>
    <col min="8" max="8" width="10.28125" style="92" customWidth="1"/>
    <col min="9" max="9" width="10.28125" style="119" customWidth="1"/>
    <col min="10" max="15" width="12.28125" style="85" customWidth="1"/>
    <col min="16" max="16" width="8.57421875" style="105" customWidth="1"/>
    <col min="17" max="17" width="12.28125" style="85" customWidth="1"/>
    <col min="18" max="16384" width="11.57421875" style="85" customWidth="1"/>
  </cols>
  <sheetData>
    <row r="1" spans="9:17" s="24" customFormat="1" ht="15" customHeight="1">
      <c r="I1" s="309" t="s">
        <v>1766</v>
      </c>
      <c r="J1" s="309"/>
      <c r="K1" s="309"/>
      <c r="L1" s="309"/>
      <c r="M1" s="309"/>
      <c r="N1" s="309"/>
      <c r="O1" s="309"/>
      <c r="P1" s="306"/>
      <c r="Q1" s="306"/>
    </row>
    <row r="2" spans="9:17" s="24" customFormat="1" ht="15" customHeight="1">
      <c r="I2" s="309" t="s">
        <v>1767</v>
      </c>
      <c r="J2" s="309"/>
      <c r="K2" s="309"/>
      <c r="L2" s="309"/>
      <c r="M2" s="309"/>
      <c r="N2" s="309"/>
      <c r="O2" s="309"/>
      <c r="P2" s="306"/>
      <c r="Q2" s="306"/>
    </row>
    <row r="3" spans="9:17" s="24" customFormat="1" ht="15" customHeight="1">
      <c r="I3" s="309" t="s">
        <v>1769</v>
      </c>
      <c r="J3" s="309"/>
      <c r="K3" s="309"/>
      <c r="L3" s="309"/>
      <c r="M3" s="309"/>
      <c r="N3" s="309"/>
      <c r="O3" s="309"/>
      <c r="P3" s="306"/>
      <c r="Q3" s="306"/>
    </row>
    <row r="4" spans="10:15" s="24" customFormat="1" ht="11.25">
      <c r="J4" s="60"/>
      <c r="K4" s="307"/>
      <c r="L4" s="307"/>
      <c r="M4" s="307"/>
      <c r="N4" s="307"/>
      <c r="O4" s="307"/>
    </row>
    <row r="5" spans="9:17" s="24" customFormat="1" ht="15" customHeight="1">
      <c r="I5" s="309" t="s">
        <v>1768</v>
      </c>
      <c r="J5" s="309"/>
      <c r="K5" s="309"/>
      <c r="L5" s="309"/>
      <c r="M5" s="309"/>
      <c r="N5" s="309"/>
      <c r="O5" s="309"/>
      <c r="P5" s="306"/>
      <c r="Q5" s="306"/>
    </row>
    <row r="6" spans="1:17" s="24" customFormat="1" ht="15" customHeight="1">
      <c r="A6" s="357" t="s">
        <v>1797</v>
      </c>
      <c r="B6" s="357"/>
      <c r="C6" s="357"/>
      <c r="D6" s="357"/>
      <c r="E6" s="357"/>
      <c r="F6" s="357"/>
      <c r="G6" s="357"/>
      <c r="H6" s="357"/>
      <c r="I6" s="357"/>
      <c r="J6" s="357"/>
      <c r="K6" s="357"/>
      <c r="L6" s="357"/>
      <c r="M6" s="357"/>
      <c r="N6" s="357"/>
      <c r="O6" s="357"/>
      <c r="P6" s="357"/>
      <c r="Q6" s="357"/>
    </row>
    <row r="7" spans="1:17" s="24" customFormat="1" ht="33" customHeight="1">
      <c r="A7" s="460" t="s">
        <v>1800</v>
      </c>
      <c r="B7" s="460"/>
      <c r="C7" s="460"/>
      <c r="D7" s="460"/>
      <c r="E7" s="460"/>
      <c r="F7" s="460"/>
      <c r="G7" s="460"/>
      <c r="H7" s="460"/>
      <c r="I7" s="460"/>
      <c r="J7" s="460"/>
      <c r="K7" s="460"/>
      <c r="L7" s="460"/>
      <c r="M7" s="460"/>
      <c r="N7" s="460"/>
      <c r="O7" s="460"/>
      <c r="P7" s="460"/>
      <c r="Q7" s="460"/>
    </row>
    <row r="8" spans="1:17" ht="12" customHeight="1" thickBot="1">
      <c r="A8" s="437" t="s">
        <v>1787</v>
      </c>
      <c r="B8" s="437"/>
      <c r="C8" s="437"/>
      <c r="D8" s="437"/>
      <c r="E8" s="437"/>
      <c r="F8" s="437"/>
      <c r="G8" s="437"/>
      <c r="H8" s="437"/>
      <c r="I8" s="437"/>
      <c r="J8" s="437"/>
      <c r="K8" s="437"/>
      <c r="L8" s="437"/>
      <c r="M8" s="437"/>
      <c r="N8" s="437"/>
      <c r="O8" s="437"/>
      <c r="P8" s="437"/>
      <c r="Q8" s="437"/>
    </row>
    <row r="9" spans="1:17" s="227" customFormat="1" ht="9.75" customHeight="1" thickBot="1">
      <c r="A9" s="152"/>
      <c r="B9" s="434" t="s">
        <v>0</v>
      </c>
      <c r="C9" s="435"/>
      <c r="D9" s="435"/>
      <c r="E9" s="435"/>
      <c r="F9" s="435"/>
      <c r="G9" s="435"/>
      <c r="H9" s="435"/>
      <c r="I9" s="436"/>
      <c r="J9" s="330" t="s">
        <v>1</v>
      </c>
      <c r="K9" s="331"/>
      <c r="L9" s="331"/>
      <c r="M9" s="331"/>
      <c r="N9" s="331"/>
      <c r="O9" s="346"/>
      <c r="P9" s="318" t="s">
        <v>2</v>
      </c>
      <c r="Q9" s="440" t="s">
        <v>3</v>
      </c>
    </row>
    <row r="10" spans="1:17" s="227" customFormat="1" ht="18.75" thickBot="1">
      <c r="A10" s="153" t="s">
        <v>4</v>
      </c>
      <c r="B10" s="258" t="s">
        <v>1089</v>
      </c>
      <c r="C10" s="258" t="s">
        <v>1090</v>
      </c>
      <c r="D10" s="258" t="s">
        <v>1091</v>
      </c>
      <c r="E10" s="258" t="s">
        <v>1092</v>
      </c>
      <c r="F10" s="258" t="s">
        <v>1093</v>
      </c>
      <c r="G10" s="258" t="s">
        <v>1094</v>
      </c>
      <c r="H10" s="122" t="s">
        <v>126</v>
      </c>
      <c r="I10" s="123" t="s">
        <v>127</v>
      </c>
      <c r="J10" s="332"/>
      <c r="K10" s="333"/>
      <c r="L10" s="333"/>
      <c r="M10" s="333"/>
      <c r="N10" s="333"/>
      <c r="O10" s="347"/>
      <c r="P10" s="319"/>
      <c r="Q10" s="441"/>
    </row>
    <row r="11" spans="1:17" ht="18">
      <c r="A11" s="73" t="s">
        <v>1183</v>
      </c>
      <c r="B11" s="73">
        <v>0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186">
        <f aca="true" t="shared" si="0" ref="H11:H74">(B11+C11+D11+E11+F11+G11)</f>
        <v>0</v>
      </c>
      <c r="I11" s="76">
        <f aca="true" t="shared" si="1" ref="I11:I74">(H11*168.68)</f>
        <v>0</v>
      </c>
      <c r="J11" s="77" t="s">
        <v>1095</v>
      </c>
      <c r="K11" s="78"/>
      <c r="L11" s="79"/>
      <c r="M11" s="80"/>
      <c r="N11" s="81"/>
      <c r="O11" s="251"/>
      <c r="P11" s="84">
        <v>1</v>
      </c>
      <c r="Q11" s="211">
        <v>4800</v>
      </c>
    </row>
    <row r="12" spans="1:17" ht="9">
      <c r="A12" s="72" t="s">
        <v>1096</v>
      </c>
      <c r="B12" s="73">
        <v>0</v>
      </c>
      <c r="C12" s="72">
        <v>0</v>
      </c>
      <c r="D12" s="72">
        <v>0</v>
      </c>
      <c r="E12" s="72">
        <v>0</v>
      </c>
      <c r="F12" s="72">
        <v>0</v>
      </c>
      <c r="G12" s="259">
        <v>0</v>
      </c>
      <c r="H12" s="186">
        <f t="shared" si="0"/>
        <v>0</v>
      </c>
      <c r="I12" s="76">
        <f t="shared" si="1"/>
        <v>0</v>
      </c>
      <c r="J12" s="87" t="s">
        <v>14</v>
      </c>
      <c r="K12" s="78" t="s">
        <v>14</v>
      </c>
      <c r="L12" s="79" t="s">
        <v>14</v>
      </c>
      <c r="M12" s="80"/>
      <c r="N12" s="88"/>
      <c r="O12" s="253"/>
      <c r="P12" s="84">
        <v>3</v>
      </c>
      <c r="Q12" s="110">
        <v>742.4000000000001</v>
      </c>
    </row>
    <row r="13" spans="1:17" ht="9">
      <c r="A13" s="72" t="s">
        <v>1097</v>
      </c>
      <c r="B13" s="73">
        <v>0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  <c r="H13" s="186">
        <f t="shared" si="0"/>
        <v>0</v>
      </c>
      <c r="I13" s="76">
        <f t="shared" si="1"/>
        <v>0</v>
      </c>
      <c r="J13" s="87" t="s">
        <v>14</v>
      </c>
      <c r="K13" s="78" t="s">
        <v>14</v>
      </c>
      <c r="L13" s="79" t="s">
        <v>60</v>
      </c>
      <c r="M13" s="80" t="s">
        <v>14</v>
      </c>
      <c r="N13" s="88" t="s">
        <v>60</v>
      </c>
      <c r="O13" s="253" t="s">
        <v>60</v>
      </c>
      <c r="P13" s="84">
        <v>6</v>
      </c>
      <c r="Q13" s="110">
        <v>1785.28</v>
      </c>
    </row>
    <row r="14" spans="1:17" ht="18">
      <c r="A14" s="72" t="s">
        <v>1098</v>
      </c>
      <c r="B14" s="73">
        <v>0</v>
      </c>
      <c r="C14" s="72">
        <v>0</v>
      </c>
      <c r="D14" s="72">
        <v>0</v>
      </c>
      <c r="E14" s="72">
        <v>0</v>
      </c>
      <c r="F14" s="72">
        <v>0</v>
      </c>
      <c r="G14" s="72">
        <v>0</v>
      </c>
      <c r="H14" s="186">
        <f t="shared" si="0"/>
        <v>0</v>
      </c>
      <c r="I14" s="76">
        <f t="shared" si="1"/>
        <v>0</v>
      </c>
      <c r="J14" s="87" t="s">
        <v>14</v>
      </c>
      <c r="K14" s="78" t="s">
        <v>1099</v>
      </c>
      <c r="L14" s="79" t="s">
        <v>14</v>
      </c>
      <c r="M14" s="80" t="s">
        <v>14</v>
      </c>
      <c r="N14" s="88"/>
      <c r="O14" s="253"/>
      <c r="P14" s="84">
        <v>4</v>
      </c>
      <c r="Q14" s="110">
        <v>2546.4</v>
      </c>
    </row>
    <row r="15" spans="1:17" ht="9">
      <c r="A15" s="72" t="s">
        <v>1100</v>
      </c>
      <c r="B15" s="73">
        <v>0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  <c r="H15" s="186">
        <f t="shared" si="0"/>
        <v>0</v>
      </c>
      <c r="I15" s="76">
        <f t="shared" si="1"/>
        <v>0</v>
      </c>
      <c r="J15" s="87" t="s">
        <v>14</v>
      </c>
      <c r="K15" s="78" t="s">
        <v>14</v>
      </c>
      <c r="L15" s="79"/>
      <c r="M15" s="80"/>
      <c r="N15" s="88"/>
      <c r="O15" s="253"/>
      <c r="P15" s="84">
        <v>2</v>
      </c>
      <c r="Q15" s="110">
        <v>742.4</v>
      </c>
    </row>
    <row r="16" spans="1:17" ht="18">
      <c r="A16" s="72" t="s">
        <v>1101</v>
      </c>
      <c r="B16" s="73">
        <v>0</v>
      </c>
      <c r="C16" s="72">
        <v>0</v>
      </c>
      <c r="D16" s="72">
        <v>3</v>
      </c>
      <c r="E16" s="72">
        <v>3</v>
      </c>
      <c r="F16" s="72">
        <v>3</v>
      </c>
      <c r="G16" s="72">
        <v>0</v>
      </c>
      <c r="H16" s="186">
        <f t="shared" si="0"/>
        <v>9</v>
      </c>
      <c r="I16" s="76">
        <f t="shared" si="1"/>
        <v>1518.1200000000001</v>
      </c>
      <c r="J16" s="87" t="s">
        <v>1095</v>
      </c>
      <c r="K16" s="78"/>
      <c r="L16" s="79"/>
      <c r="M16" s="80"/>
      <c r="N16" s="88"/>
      <c r="O16" s="253"/>
      <c r="P16" s="84">
        <v>1</v>
      </c>
      <c r="Q16" s="110">
        <v>4800</v>
      </c>
    </row>
    <row r="17" spans="1:17" ht="9">
      <c r="A17" s="72" t="s">
        <v>1102</v>
      </c>
      <c r="B17" s="73">
        <v>0</v>
      </c>
      <c r="C17" s="72">
        <v>0</v>
      </c>
      <c r="D17" s="72">
        <v>0</v>
      </c>
      <c r="E17" s="72">
        <v>0</v>
      </c>
      <c r="F17" s="72">
        <v>0</v>
      </c>
      <c r="G17" s="72">
        <v>0</v>
      </c>
      <c r="H17" s="186">
        <f t="shared" si="0"/>
        <v>0</v>
      </c>
      <c r="I17" s="76">
        <f t="shared" si="1"/>
        <v>0</v>
      </c>
      <c r="J17" s="87" t="s">
        <v>14</v>
      </c>
      <c r="K17" s="78" t="s">
        <v>14</v>
      </c>
      <c r="L17" s="79" t="s">
        <v>14</v>
      </c>
      <c r="M17" s="80" t="s">
        <v>14</v>
      </c>
      <c r="N17" s="88" t="s">
        <v>14</v>
      </c>
      <c r="O17" s="253"/>
      <c r="P17" s="84">
        <v>5</v>
      </c>
      <c r="Q17" s="110">
        <v>930.4000000000001</v>
      </c>
    </row>
    <row r="18" spans="1:17" ht="18">
      <c r="A18" s="72" t="s">
        <v>1103</v>
      </c>
      <c r="B18" s="73">
        <v>0</v>
      </c>
      <c r="C18" s="72">
        <v>0</v>
      </c>
      <c r="D18" s="72">
        <v>0</v>
      </c>
      <c r="E18" s="72">
        <v>0</v>
      </c>
      <c r="F18" s="72">
        <v>0</v>
      </c>
      <c r="G18" s="72">
        <v>0</v>
      </c>
      <c r="H18" s="186">
        <f t="shared" si="0"/>
        <v>0</v>
      </c>
      <c r="I18" s="76">
        <f t="shared" si="1"/>
        <v>0</v>
      </c>
      <c r="J18" s="87" t="s">
        <v>1104</v>
      </c>
      <c r="K18" s="78" t="s">
        <v>60</v>
      </c>
      <c r="L18" s="79" t="s">
        <v>60</v>
      </c>
      <c r="M18" s="80" t="s">
        <v>60</v>
      </c>
      <c r="N18" s="88" t="s">
        <v>24</v>
      </c>
      <c r="O18" s="253" t="s">
        <v>14</v>
      </c>
      <c r="P18" s="84">
        <v>6</v>
      </c>
      <c r="Q18" s="110">
        <v>3048.552</v>
      </c>
    </row>
    <row r="19" spans="1:17" ht="9">
      <c r="A19" s="72" t="s">
        <v>1105</v>
      </c>
      <c r="B19" s="73">
        <v>0</v>
      </c>
      <c r="C19" s="72">
        <v>0</v>
      </c>
      <c r="D19" s="72">
        <v>0</v>
      </c>
      <c r="E19" s="72">
        <v>0</v>
      </c>
      <c r="F19" s="72">
        <v>0</v>
      </c>
      <c r="G19" s="72">
        <v>0</v>
      </c>
      <c r="H19" s="186">
        <f t="shared" si="0"/>
        <v>0</v>
      </c>
      <c r="I19" s="76">
        <f t="shared" si="1"/>
        <v>0</v>
      </c>
      <c r="J19" s="87" t="s">
        <v>14</v>
      </c>
      <c r="K19" s="78" t="s">
        <v>24</v>
      </c>
      <c r="L19" s="79" t="s">
        <v>24</v>
      </c>
      <c r="M19" s="80" t="s">
        <v>24</v>
      </c>
      <c r="N19" s="88" t="s">
        <v>24</v>
      </c>
      <c r="O19" s="253"/>
      <c r="P19" s="84">
        <v>5</v>
      </c>
      <c r="Q19" s="110">
        <v>3012.0640000000003</v>
      </c>
    </row>
    <row r="20" spans="1:17" ht="9">
      <c r="A20" s="72" t="s">
        <v>1106</v>
      </c>
      <c r="B20" s="73">
        <v>0</v>
      </c>
      <c r="C20" s="72">
        <v>0</v>
      </c>
      <c r="D20" s="72">
        <v>0</v>
      </c>
      <c r="E20" s="72">
        <v>0</v>
      </c>
      <c r="F20" s="72">
        <v>0</v>
      </c>
      <c r="G20" s="72">
        <v>0</v>
      </c>
      <c r="H20" s="186">
        <f t="shared" si="0"/>
        <v>0</v>
      </c>
      <c r="I20" s="76">
        <f t="shared" si="1"/>
        <v>0</v>
      </c>
      <c r="J20" s="87" t="s">
        <v>60</v>
      </c>
      <c r="K20" s="78" t="s">
        <v>60</v>
      </c>
      <c r="L20" s="79" t="s">
        <v>60</v>
      </c>
      <c r="M20" s="80"/>
      <c r="N20" s="88"/>
      <c r="O20" s="253"/>
      <c r="P20" s="84">
        <v>3</v>
      </c>
      <c r="Q20" s="110">
        <v>1627.1999999999998</v>
      </c>
    </row>
    <row r="21" spans="1:17" ht="9">
      <c r="A21" s="72" t="s">
        <v>1107</v>
      </c>
      <c r="B21" s="73"/>
      <c r="C21" s="72"/>
      <c r="D21" s="72"/>
      <c r="E21" s="72"/>
      <c r="F21" s="72"/>
      <c r="G21" s="72"/>
      <c r="H21" s="186">
        <f t="shared" si="0"/>
        <v>0</v>
      </c>
      <c r="I21" s="76">
        <f t="shared" si="1"/>
        <v>0</v>
      </c>
      <c r="J21" s="87" t="s">
        <v>14</v>
      </c>
      <c r="K21" s="78"/>
      <c r="L21" s="79"/>
      <c r="M21" s="80"/>
      <c r="N21" s="88"/>
      <c r="O21" s="253"/>
      <c r="P21" s="84"/>
      <c r="Q21" s="110">
        <v>296</v>
      </c>
    </row>
    <row r="22" spans="1:17" ht="9">
      <c r="A22" s="72" t="s">
        <v>1108</v>
      </c>
      <c r="B22" s="73">
        <v>0</v>
      </c>
      <c r="C22" s="72">
        <v>0</v>
      </c>
      <c r="D22" s="72">
        <v>3</v>
      </c>
      <c r="E22" s="72">
        <v>2</v>
      </c>
      <c r="F22" s="72">
        <v>2</v>
      </c>
      <c r="G22" s="72"/>
      <c r="H22" s="186">
        <f t="shared" si="0"/>
        <v>7</v>
      </c>
      <c r="I22" s="76">
        <f t="shared" si="1"/>
        <v>1180.76</v>
      </c>
      <c r="J22" s="87" t="s">
        <v>14</v>
      </c>
      <c r="K22" s="78"/>
      <c r="L22" s="79"/>
      <c r="M22" s="80"/>
      <c r="N22" s="88"/>
      <c r="O22" s="253"/>
      <c r="P22" s="84">
        <v>1</v>
      </c>
      <c r="Q22" s="110">
        <v>80</v>
      </c>
    </row>
    <row r="23" spans="1:17" ht="9">
      <c r="A23" s="72" t="s">
        <v>1109</v>
      </c>
      <c r="B23" s="73">
        <v>0</v>
      </c>
      <c r="C23" s="72">
        <v>0</v>
      </c>
      <c r="D23" s="72">
        <v>0</v>
      </c>
      <c r="E23" s="72">
        <v>0</v>
      </c>
      <c r="F23" s="72">
        <v>0</v>
      </c>
      <c r="G23" s="72">
        <v>0</v>
      </c>
      <c r="H23" s="186">
        <f t="shared" si="0"/>
        <v>0</v>
      </c>
      <c r="I23" s="76">
        <f t="shared" si="1"/>
        <v>0</v>
      </c>
      <c r="J23" s="87" t="s">
        <v>14</v>
      </c>
      <c r="K23" s="78" t="s">
        <v>14</v>
      </c>
      <c r="L23" s="79" t="s">
        <v>14</v>
      </c>
      <c r="M23" s="80" t="s">
        <v>14</v>
      </c>
      <c r="N23" s="88"/>
      <c r="O23" s="253"/>
      <c r="P23" s="84">
        <v>4</v>
      </c>
      <c r="Q23" s="110">
        <v>1534.3999999999999</v>
      </c>
    </row>
    <row r="24" spans="1:17" ht="9">
      <c r="A24" s="72" t="s">
        <v>1110</v>
      </c>
      <c r="B24" s="73">
        <v>0</v>
      </c>
      <c r="C24" s="72">
        <v>0</v>
      </c>
      <c r="D24" s="72">
        <v>0</v>
      </c>
      <c r="E24" s="72">
        <v>0</v>
      </c>
      <c r="F24" s="72">
        <v>0</v>
      </c>
      <c r="G24" s="72">
        <v>0</v>
      </c>
      <c r="H24" s="186">
        <f t="shared" si="0"/>
        <v>0</v>
      </c>
      <c r="I24" s="76">
        <f t="shared" si="1"/>
        <v>0</v>
      </c>
      <c r="J24" s="87" t="s">
        <v>14</v>
      </c>
      <c r="K24" s="78" t="s">
        <v>14</v>
      </c>
      <c r="L24" s="79"/>
      <c r="M24" s="80"/>
      <c r="N24" s="88"/>
      <c r="O24" s="253"/>
      <c r="P24" s="84">
        <v>2</v>
      </c>
      <c r="Q24" s="110">
        <v>274.4</v>
      </c>
    </row>
    <row r="25" spans="1:17" ht="9">
      <c r="A25" s="72" t="s">
        <v>1111</v>
      </c>
      <c r="B25" s="73">
        <v>0</v>
      </c>
      <c r="C25" s="72">
        <v>0</v>
      </c>
      <c r="D25" s="72">
        <v>0</v>
      </c>
      <c r="E25" s="72">
        <v>0</v>
      </c>
      <c r="F25" s="72">
        <v>0</v>
      </c>
      <c r="G25" s="72">
        <v>0</v>
      </c>
      <c r="H25" s="186">
        <f t="shared" si="0"/>
        <v>0</v>
      </c>
      <c r="I25" s="76">
        <f t="shared" si="1"/>
        <v>0</v>
      </c>
      <c r="J25" s="87" t="s">
        <v>14</v>
      </c>
      <c r="K25" s="78" t="s">
        <v>14</v>
      </c>
      <c r="L25" s="79" t="s">
        <v>14</v>
      </c>
      <c r="M25" s="80" t="s">
        <v>14</v>
      </c>
      <c r="N25" s="88"/>
      <c r="O25" s="253"/>
      <c r="P25" s="84">
        <v>4</v>
      </c>
      <c r="Q25" s="110">
        <v>3713.6</v>
      </c>
    </row>
    <row r="26" spans="1:17" ht="9">
      <c r="A26" s="72" t="s">
        <v>1112</v>
      </c>
      <c r="B26" s="73">
        <v>0</v>
      </c>
      <c r="C26" s="72">
        <v>0</v>
      </c>
      <c r="D26" s="72">
        <v>0</v>
      </c>
      <c r="E26" s="72">
        <v>0</v>
      </c>
      <c r="F26" s="72">
        <v>0</v>
      </c>
      <c r="G26" s="72">
        <v>0</v>
      </c>
      <c r="H26" s="186">
        <f t="shared" si="0"/>
        <v>0</v>
      </c>
      <c r="I26" s="76">
        <f t="shared" si="1"/>
        <v>0</v>
      </c>
      <c r="J26" s="87" t="s">
        <v>14</v>
      </c>
      <c r="K26" s="78" t="s">
        <v>14</v>
      </c>
      <c r="L26" s="79" t="s">
        <v>14</v>
      </c>
      <c r="M26" s="80" t="s">
        <v>14</v>
      </c>
      <c r="N26" s="88" t="s">
        <v>14</v>
      </c>
      <c r="O26" s="253"/>
      <c r="P26" s="84">
        <v>5</v>
      </c>
      <c r="Q26" s="110">
        <v>1804</v>
      </c>
    </row>
    <row r="27" spans="1:17" ht="18">
      <c r="A27" s="348" t="s">
        <v>1113</v>
      </c>
      <c r="B27" s="73">
        <v>0</v>
      </c>
      <c r="C27" s="72">
        <v>0</v>
      </c>
      <c r="D27" s="72">
        <v>3</v>
      </c>
      <c r="E27" s="72">
        <v>3</v>
      </c>
      <c r="F27" s="72">
        <v>0</v>
      </c>
      <c r="G27" s="72">
        <v>0</v>
      </c>
      <c r="H27" s="186">
        <f t="shared" si="0"/>
        <v>6</v>
      </c>
      <c r="I27" s="76">
        <f t="shared" si="1"/>
        <v>1012.08</v>
      </c>
      <c r="J27" s="87" t="s">
        <v>37</v>
      </c>
      <c r="K27" s="78" t="s">
        <v>24</v>
      </c>
      <c r="L27" s="79" t="s">
        <v>24</v>
      </c>
      <c r="M27" s="80" t="s">
        <v>24</v>
      </c>
      <c r="N27" s="88" t="s">
        <v>24</v>
      </c>
      <c r="O27" s="253" t="s">
        <v>24</v>
      </c>
      <c r="P27" s="84">
        <v>6</v>
      </c>
      <c r="Q27" s="110">
        <v>3010.24</v>
      </c>
    </row>
    <row r="28" spans="1:17" ht="9">
      <c r="A28" s="349"/>
      <c r="B28" s="73">
        <v>0</v>
      </c>
      <c r="C28" s="72">
        <v>0</v>
      </c>
      <c r="D28" s="72">
        <v>0</v>
      </c>
      <c r="E28" s="72">
        <v>0</v>
      </c>
      <c r="F28" s="72">
        <v>0</v>
      </c>
      <c r="G28" s="72">
        <v>0</v>
      </c>
      <c r="H28" s="186">
        <f t="shared" si="0"/>
        <v>0</v>
      </c>
      <c r="I28" s="76">
        <f t="shared" si="1"/>
        <v>0</v>
      </c>
      <c r="J28" s="87" t="s">
        <v>1114</v>
      </c>
      <c r="K28" s="78"/>
      <c r="L28" s="79"/>
      <c r="M28" s="80"/>
      <c r="N28" s="88"/>
      <c r="O28" s="253"/>
      <c r="P28" s="84">
        <v>1</v>
      </c>
      <c r="Q28" s="110">
        <v>586.88</v>
      </c>
    </row>
    <row r="29" spans="1:17" ht="9">
      <c r="A29" s="72" t="s">
        <v>1115</v>
      </c>
      <c r="B29" s="73">
        <v>0</v>
      </c>
      <c r="C29" s="72">
        <v>0</v>
      </c>
      <c r="D29" s="72">
        <v>0</v>
      </c>
      <c r="E29" s="72">
        <v>0</v>
      </c>
      <c r="F29" s="72">
        <v>0</v>
      </c>
      <c r="G29" s="72">
        <v>0</v>
      </c>
      <c r="H29" s="186">
        <f t="shared" si="0"/>
        <v>0</v>
      </c>
      <c r="I29" s="76">
        <f t="shared" si="1"/>
        <v>0</v>
      </c>
      <c r="J29" s="87" t="s">
        <v>60</v>
      </c>
      <c r="K29" s="78" t="s">
        <v>60</v>
      </c>
      <c r="L29" s="79" t="s">
        <v>60</v>
      </c>
      <c r="M29" s="80"/>
      <c r="N29" s="88"/>
      <c r="O29" s="253"/>
      <c r="P29" s="84">
        <v>3</v>
      </c>
      <c r="Q29" s="110">
        <v>906.24</v>
      </c>
    </row>
    <row r="30" spans="1:17" ht="9">
      <c r="A30" s="72" t="s">
        <v>1116</v>
      </c>
      <c r="B30" s="73">
        <v>0</v>
      </c>
      <c r="C30" s="72">
        <v>0</v>
      </c>
      <c r="D30" s="72">
        <v>0</v>
      </c>
      <c r="E30" s="72">
        <v>0</v>
      </c>
      <c r="F30" s="72">
        <v>0</v>
      </c>
      <c r="G30" s="72">
        <v>0</v>
      </c>
      <c r="H30" s="186">
        <f t="shared" si="0"/>
        <v>0</v>
      </c>
      <c r="I30" s="76">
        <f t="shared" si="1"/>
        <v>0</v>
      </c>
      <c r="J30" s="87" t="s">
        <v>60</v>
      </c>
      <c r="K30" s="78" t="s">
        <v>60</v>
      </c>
      <c r="L30" s="79" t="s">
        <v>60</v>
      </c>
      <c r="M30" s="80" t="s">
        <v>114</v>
      </c>
      <c r="N30" s="88"/>
      <c r="O30" s="253"/>
      <c r="P30" s="84">
        <v>4</v>
      </c>
      <c r="Q30" s="110">
        <v>1867.1820000000002</v>
      </c>
    </row>
    <row r="31" spans="1:17" ht="18">
      <c r="A31" s="72" t="s">
        <v>1117</v>
      </c>
      <c r="B31" s="73">
        <v>0</v>
      </c>
      <c r="C31" s="72">
        <v>0</v>
      </c>
      <c r="D31" s="72">
        <v>0</v>
      </c>
      <c r="E31" s="72">
        <v>0</v>
      </c>
      <c r="F31" s="72">
        <v>0</v>
      </c>
      <c r="G31" s="72">
        <v>0</v>
      </c>
      <c r="H31" s="186">
        <f t="shared" si="0"/>
        <v>0</v>
      </c>
      <c r="I31" s="76">
        <f t="shared" si="1"/>
        <v>0</v>
      </c>
      <c r="J31" s="87" t="s">
        <v>481</v>
      </c>
      <c r="K31" s="78" t="s">
        <v>635</v>
      </c>
      <c r="L31" s="79"/>
      <c r="M31" s="80"/>
      <c r="N31" s="88"/>
      <c r="O31" s="253"/>
      <c r="P31" s="84">
        <v>2</v>
      </c>
      <c r="Q31" s="110">
        <v>1126.018</v>
      </c>
    </row>
    <row r="32" spans="1:17" ht="9">
      <c r="A32" s="72" t="s">
        <v>1118</v>
      </c>
      <c r="B32" s="73">
        <v>0</v>
      </c>
      <c r="C32" s="72">
        <v>0</v>
      </c>
      <c r="D32" s="72">
        <v>0</v>
      </c>
      <c r="E32" s="72">
        <v>0</v>
      </c>
      <c r="F32" s="72">
        <v>0</v>
      </c>
      <c r="G32" s="72">
        <v>0</v>
      </c>
      <c r="H32" s="186">
        <f t="shared" si="0"/>
        <v>0</v>
      </c>
      <c r="I32" s="76">
        <f t="shared" si="1"/>
        <v>0</v>
      </c>
      <c r="J32" s="87" t="s">
        <v>60</v>
      </c>
      <c r="K32" s="78" t="s">
        <v>60</v>
      </c>
      <c r="L32" s="79" t="s">
        <v>60</v>
      </c>
      <c r="M32" s="80" t="s">
        <v>60</v>
      </c>
      <c r="N32" s="88"/>
      <c r="O32" s="253"/>
      <c r="P32" s="84">
        <v>4</v>
      </c>
      <c r="Q32" s="110">
        <v>2313.594</v>
      </c>
    </row>
    <row r="33" spans="1:17" ht="9">
      <c r="A33" s="72" t="s">
        <v>1119</v>
      </c>
      <c r="B33" s="73">
        <v>0</v>
      </c>
      <c r="C33" s="72">
        <v>0</v>
      </c>
      <c r="D33" s="72">
        <v>0</v>
      </c>
      <c r="E33" s="72">
        <v>0</v>
      </c>
      <c r="F33" s="72">
        <v>0</v>
      </c>
      <c r="G33" s="72">
        <v>0</v>
      </c>
      <c r="H33" s="186">
        <f t="shared" si="0"/>
        <v>0</v>
      </c>
      <c r="I33" s="76">
        <f t="shared" si="1"/>
        <v>0</v>
      </c>
      <c r="J33" s="87" t="s">
        <v>60</v>
      </c>
      <c r="K33" s="78" t="s">
        <v>60</v>
      </c>
      <c r="L33" s="79" t="s">
        <v>60</v>
      </c>
      <c r="M33" s="80"/>
      <c r="N33" s="88"/>
      <c r="O33" s="253"/>
      <c r="P33" s="84">
        <v>3</v>
      </c>
      <c r="Q33" s="110">
        <v>1627.1999999999998</v>
      </c>
    </row>
    <row r="34" spans="1:17" ht="9">
      <c r="A34" s="72" t="s">
        <v>1120</v>
      </c>
      <c r="B34" s="73">
        <v>0</v>
      </c>
      <c r="C34" s="72">
        <v>0</v>
      </c>
      <c r="D34" s="72">
        <v>0</v>
      </c>
      <c r="E34" s="72">
        <v>0</v>
      </c>
      <c r="F34" s="72">
        <v>0</v>
      </c>
      <c r="G34" s="72">
        <v>0</v>
      </c>
      <c r="H34" s="186">
        <f t="shared" si="0"/>
        <v>0</v>
      </c>
      <c r="I34" s="76">
        <f t="shared" si="1"/>
        <v>0</v>
      </c>
      <c r="J34" s="87" t="s">
        <v>60</v>
      </c>
      <c r="K34" s="78" t="s">
        <v>60</v>
      </c>
      <c r="L34" s="79" t="s">
        <v>60</v>
      </c>
      <c r="M34" s="80"/>
      <c r="N34" s="88"/>
      <c r="O34" s="253"/>
      <c r="P34" s="84">
        <v>3</v>
      </c>
      <c r="Q34" s="110">
        <v>1771.1940000000002</v>
      </c>
    </row>
    <row r="35" spans="1:17" ht="9">
      <c r="A35" s="72" t="s">
        <v>1121</v>
      </c>
      <c r="B35" s="73">
        <v>0</v>
      </c>
      <c r="C35" s="72">
        <v>0</v>
      </c>
      <c r="D35" s="72">
        <v>0</v>
      </c>
      <c r="E35" s="72">
        <v>0</v>
      </c>
      <c r="F35" s="72">
        <v>0</v>
      </c>
      <c r="G35" s="72">
        <v>0</v>
      </c>
      <c r="H35" s="186">
        <f t="shared" si="0"/>
        <v>0</v>
      </c>
      <c r="I35" s="76">
        <f t="shared" si="1"/>
        <v>0</v>
      </c>
      <c r="J35" s="87" t="s">
        <v>60</v>
      </c>
      <c r="K35" s="78" t="s">
        <v>60</v>
      </c>
      <c r="L35" s="79" t="s">
        <v>60</v>
      </c>
      <c r="M35" s="80"/>
      <c r="N35" s="88"/>
      <c r="O35" s="253"/>
      <c r="P35" s="84">
        <v>3</v>
      </c>
      <c r="Q35" s="110">
        <v>1084.32</v>
      </c>
    </row>
    <row r="36" spans="1:17" ht="9">
      <c r="A36" s="438" t="s">
        <v>1122</v>
      </c>
      <c r="B36" s="73">
        <v>0</v>
      </c>
      <c r="C36" s="72">
        <v>0</v>
      </c>
      <c r="D36" s="72">
        <v>0</v>
      </c>
      <c r="E36" s="72">
        <v>0</v>
      </c>
      <c r="F36" s="72">
        <v>0</v>
      </c>
      <c r="G36" s="72">
        <v>0</v>
      </c>
      <c r="H36" s="186">
        <f t="shared" si="0"/>
        <v>0</v>
      </c>
      <c r="I36" s="76">
        <f t="shared" si="1"/>
        <v>0</v>
      </c>
      <c r="J36" s="87" t="s">
        <v>188</v>
      </c>
      <c r="K36" s="78" t="s">
        <v>60</v>
      </c>
      <c r="L36" s="79" t="s">
        <v>24</v>
      </c>
      <c r="M36" s="80" t="s">
        <v>24</v>
      </c>
      <c r="N36" s="88" t="s">
        <v>60</v>
      </c>
      <c r="O36" s="253" t="s">
        <v>60</v>
      </c>
      <c r="P36" s="84">
        <v>6</v>
      </c>
      <c r="Q36" s="110">
        <v>4072.9</v>
      </c>
    </row>
    <row r="37" spans="1:17" ht="9">
      <c r="A37" s="439"/>
      <c r="B37" s="73">
        <v>0</v>
      </c>
      <c r="C37" s="72">
        <v>0</v>
      </c>
      <c r="D37" s="72">
        <v>0</v>
      </c>
      <c r="E37" s="72">
        <v>0</v>
      </c>
      <c r="F37" s="72">
        <v>0</v>
      </c>
      <c r="G37" s="72">
        <v>0</v>
      </c>
      <c r="H37" s="186">
        <f t="shared" si="0"/>
        <v>0</v>
      </c>
      <c r="I37" s="76">
        <f t="shared" si="1"/>
        <v>0</v>
      </c>
      <c r="J37" s="87" t="s">
        <v>24</v>
      </c>
      <c r="K37" s="78" t="s">
        <v>24</v>
      </c>
      <c r="L37" s="79"/>
      <c r="M37" s="80"/>
      <c r="N37" s="88"/>
      <c r="O37" s="253"/>
      <c r="P37" s="84">
        <v>2</v>
      </c>
      <c r="Q37" s="110">
        <v>1721.0800000000002</v>
      </c>
    </row>
    <row r="38" spans="1:17" ht="9">
      <c r="A38" s="72" t="s">
        <v>1123</v>
      </c>
      <c r="B38" s="73">
        <v>0</v>
      </c>
      <c r="C38" s="72">
        <v>1</v>
      </c>
      <c r="D38" s="72">
        <v>1</v>
      </c>
      <c r="E38" s="72">
        <v>1</v>
      </c>
      <c r="F38" s="72">
        <v>1</v>
      </c>
      <c r="G38" s="72">
        <v>1</v>
      </c>
      <c r="H38" s="186">
        <f t="shared" si="0"/>
        <v>5</v>
      </c>
      <c r="I38" s="76">
        <f t="shared" si="1"/>
        <v>843.4000000000001</v>
      </c>
      <c r="J38" s="87" t="s">
        <v>60</v>
      </c>
      <c r="K38" s="78" t="s">
        <v>60</v>
      </c>
      <c r="L38" s="79"/>
      <c r="M38" s="80"/>
      <c r="N38" s="88"/>
      <c r="O38" s="253"/>
      <c r="P38" s="84">
        <v>2</v>
      </c>
      <c r="Q38" s="110">
        <v>724.3199999999999</v>
      </c>
    </row>
    <row r="39" spans="1:17" ht="9">
      <c r="A39" s="72" t="s">
        <v>1124</v>
      </c>
      <c r="B39" s="73">
        <v>0</v>
      </c>
      <c r="C39" s="72">
        <v>0</v>
      </c>
      <c r="D39" s="72">
        <v>1</v>
      </c>
      <c r="E39" s="72">
        <v>1</v>
      </c>
      <c r="F39" s="72">
        <v>1</v>
      </c>
      <c r="G39" s="72">
        <v>0</v>
      </c>
      <c r="H39" s="186">
        <f t="shared" si="0"/>
        <v>3</v>
      </c>
      <c r="I39" s="76">
        <f t="shared" si="1"/>
        <v>506.04</v>
      </c>
      <c r="J39" s="87"/>
      <c r="K39" s="78"/>
      <c r="L39" s="79"/>
      <c r="M39" s="80"/>
      <c r="N39" s="88"/>
      <c r="O39" s="253"/>
      <c r="P39" s="84"/>
      <c r="Q39" s="110">
        <v>0</v>
      </c>
    </row>
    <row r="40" spans="1:17" ht="9">
      <c r="A40" s="72" t="s">
        <v>1125</v>
      </c>
      <c r="B40" s="73">
        <v>0</v>
      </c>
      <c r="C40" s="72">
        <v>0</v>
      </c>
      <c r="D40" s="72">
        <v>3</v>
      </c>
      <c r="E40" s="72">
        <v>2</v>
      </c>
      <c r="F40" s="72">
        <v>2</v>
      </c>
      <c r="G40" s="72">
        <v>0</v>
      </c>
      <c r="H40" s="186">
        <f t="shared" si="0"/>
        <v>7</v>
      </c>
      <c r="I40" s="76">
        <f t="shared" si="1"/>
        <v>1180.76</v>
      </c>
      <c r="J40" s="87" t="s">
        <v>24</v>
      </c>
      <c r="K40" s="78"/>
      <c r="L40" s="79"/>
      <c r="M40" s="80"/>
      <c r="N40" s="88"/>
      <c r="O40" s="253"/>
      <c r="P40" s="84">
        <v>1</v>
      </c>
      <c r="Q40" s="110">
        <v>111.992</v>
      </c>
    </row>
    <row r="41" spans="1:17" ht="9">
      <c r="A41" s="72" t="s">
        <v>1126</v>
      </c>
      <c r="B41" s="73">
        <v>0</v>
      </c>
      <c r="C41" s="72">
        <v>0</v>
      </c>
      <c r="D41" s="72">
        <v>2</v>
      </c>
      <c r="E41" s="72">
        <v>2</v>
      </c>
      <c r="F41" s="72">
        <v>2</v>
      </c>
      <c r="G41" s="72">
        <v>0</v>
      </c>
      <c r="H41" s="186">
        <f t="shared" si="0"/>
        <v>6</v>
      </c>
      <c r="I41" s="76">
        <f t="shared" si="1"/>
        <v>1012.08</v>
      </c>
      <c r="J41" s="87"/>
      <c r="K41" s="78"/>
      <c r="L41" s="79"/>
      <c r="M41" s="80"/>
      <c r="N41" s="88"/>
      <c r="O41" s="253"/>
      <c r="P41" s="84"/>
      <c r="Q41" s="110">
        <v>0</v>
      </c>
    </row>
    <row r="42" spans="1:17" ht="9">
      <c r="A42" s="72" t="s">
        <v>1127</v>
      </c>
      <c r="B42" s="73">
        <v>0</v>
      </c>
      <c r="C42" s="72">
        <v>0</v>
      </c>
      <c r="D42" s="72">
        <v>2</v>
      </c>
      <c r="E42" s="72">
        <v>2</v>
      </c>
      <c r="F42" s="72">
        <v>2</v>
      </c>
      <c r="G42" s="72">
        <v>0</v>
      </c>
      <c r="H42" s="186">
        <f t="shared" si="0"/>
        <v>6</v>
      </c>
      <c r="I42" s="76">
        <f t="shared" si="1"/>
        <v>1012.08</v>
      </c>
      <c r="J42" s="87"/>
      <c r="K42" s="78"/>
      <c r="L42" s="79"/>
      <c r="M42" s="80"/>
      <c r="N42" s="88"/>
      <c r="O42" s="253"/>
      <c r="P42" s="84"/>
      <c r="Q42" s="110">
        <v>0</v>
      </c>
    </row>
    <row r="43" spans="1:17" ht="9">
      <c r="A43" s="72" t="s">
        <v>1128</v>
      </c>
      <c r="B43" s="73">
        <v>0</v>
      </c>
      <c r="C43" s="72">
        <v>0</v>
      </c>
      <c r="D43" s="72">
        <v>2</v>
      </c>
      <c r="E43" s="72">
        <v>2</v>
      </c>
      <c r="F43" s="72">
        <v>2</v>
      </c>
      <c r="G43" s="72">
        <v>0</v>
      </c>
      <c r="H43" s="186">
        <f t="shared" si="0"/>
        <v>6</v>
      </c>
      <c r="I43" s="76">
        <f t="shared" si="1"/>
        <v>1012.08</v>
      </c>
      <c r="J43" s="87"/>
      <c r="K43" s="78"/>
      <c r="L43" s="79"/>
      <c r="M43" s="80"/>
      <c r="N43" s="88"/>
      <c r="O43" s="253"/>
      <c r="P43" s="84"/>
      <c r="Q43" s="110">
        <v>0</v>
      </c>
    </row>
    <row r="44" spans="1:17" ht="9">
      <c r="A44" s="72" t="s">
        <v>1129</v>
      </c>
      <c r="B44" s="73">
        <v>0</v>
      </c>
      <c r="C44" s="72">
        <v>0</v>
      </c>
      <c r="D44" s="72">
        <v>1</v>
      </c>
      <c r="E44" s="72">
        <v>1</v>
      </c>
      <c r="F44" s="72">
        <v>1</v>
      </c>
      <c r="G44" s="72">
        <v>0</v>
      </c>
      <c r="H44" s="186">
        <f t="shared" si="0"/>
        <v>3</v>
      </c>
      <c r="I44" s="76">
        <f t="shared" si="1"/>
        <v>506.04</v>
      </c>
      <c r="J44" s="87"/>
      <c r="K44" s="78"/>
      <c r="L44" s="79"/>
      <c r="M44" s="80"/>
      <c r="N44" s="88"/>
      <c r="O44" s="253"/>
      <c r="P44" s="84"/>
      <c r="Q44" s="110">
        <v>0</v>
      </c>
    </row>
    <row r="45" spans="1:17" ht="9">
      <c r="A45" s="72" t="s">
        <v>1130</v>
      </c>
      <c r="B45" s="73">
        <v>0</v>
      </c>
      <c r="C45" s="72">
        <v>0</v>
      </c>
      <c r="D45" s="72">
        <v>2</v>
      </c>
      <c r="E45" s="72">
        <v>2</v>
      </c>
      <c r="F45" s="72">
        <v>2</v>
      </c>
      <c r="G45" s="72">
        <v>0</v>
      </c>
      <c r="H45" s="186">
        <f t="shared" si="0"/>
        <v>6</v>
      </c>
      <c r="I45" s="76">
        <f t="shared" si="1"/>
        <v>1012.08</v>
      </c>
      <c r="J45" s="87"/>
      <c r="K45" s="78"/>
      <c r="L45" s="79"/>
      <c r="M45" s="80"/>
      <c r="N45" s="88"/>
      <c r="O45" s="253"/>
      <c r="P45" s="84"/>
      <c r="Q45" s="110">
        <v>0</v>
      </c>
    </row>
    <row r="46" spans="1:17" ht="9">
      <c r="A46" s="72" t="s">
        <v>1131</v>
      </c>
      <c r="B46" s="73">
        <v>0</v>
      </c>
      <c r="C46" s="72">
        <v>0</v>
      </c>
      <c r="D46" s="72">
        <v>2</v>
      </c>
      <c r="E46" s="72">
        <v>2</v>
      </c>
      <c r="F46" s="72">
        <v>2</v>
      </c>
      <c r="G46" s="72">
        <v>0</v>
      </c>
      <c r="H46" s="186">
        <f t="shared" si="0"/>
        <v>6</v>
      </c>
      <c r="I46" s="76">
        <f t="shared" si="1"/>
        <v>1012.08</v>
      </c>
      <c r="J46" s="87"/>
      <c r="K46" s="78"/>
      <c r="L46" s="79"/>
      <c r="M46" s="80"/>
      <c r="N46" s="88"/>
      <c r="O46" s="253"/>
      <c r="P46" s="84"/>
      <c r="Q46" s="110">
        <v>0</v>
      </c>
    </row>
    <row r="47" spans="1:17" ht="9">
      <c r="A47" s="72" t="s">
        <v>1132</v>
      </c>
      <c r="B47" s="73">
        <v>0</v>
      </c>
      <c r="C47" s="72">
        <v>0</v>
      </c>
      <c r="D47" s="72">
        <v>2</v>
      </c>
      <c r="E47" s="72">
        <v>1</v>
      </c>
      <c r="F47" s="72">
        <v>1</v>
      </c>
      <c r="G47" s="72">
        <v>0</v>
      </c>
      <c r="H47" s="186">
        <f t="shared" si="0"/>
        <v>4</v>
      </c>
      <c r="I47" s="76">
        <f t="shared" si="1"/>
        <v>674.72</v>
      </c>
      <c r="J47" s="87"/>
      <c r="K47" s="78"/>
      <c r="L47" s="79"/>
      <c r="M47" s="80"/>
      <c r="N47" s="88"/>
      <c r="O47" s="253"/>
      <c r="P47" s="84"/>
      <c r="Q47" s="110">
        <v>0</v>
      </c>
    </row>
    <row r="48" spans="1:17" ht="9">
      <c r="A48" s="72" t="s">
        <v>1133</v>
      </c>
      <c r="B48" s="73">
        <v>0</v>
      </c>
      <c r="C48" s="72">
        <v>0</v>
      </c>
      <c r="D48" s="72">
        <v>2</v>
      </c>
      <c r="E48" s="72">
        <v>2</v>
      </c>
      <c r="F48" s="72">
        <v>0</v>
      </c>
      <c r="G48" s="72">
        <v>0</v>
      </c>
      <c r="H48" s="186">
        <f t="shared" si="0"/>
        <v>4</v>
      </c>
      <c r="I48" s="76">
        <f t="shared" si="1"/>
        <v>674.72</v>
      </c>
      <c r="J48" s="87"/>
      <c r="K48" s="78"/>
      <c r="L48" s="79"/>
      <c r="M48" s="80"/>
      <c r="N48" s="88"/>
      <c r="O48" s="253"/>
      <c r="P48" s="84"/>
      <c r="Q48" s="110">
        <v>0</v>
      </c>
    </row>
    <row r="49" spans="1:17" ht="9">
      <c r="A49" s="72" t="s">
        <v>1134</v>
      </c>
      <c r="B49" s="73">
        <v>0</v>
      </c>
      <c r="C49" s="72">
        <v>0</v>
      </c>
      <c r="D49" s="72">
        <v>2</v>
      </c>
      <c r="E49" s="72">
        <v>2</v>
      </c>
      <c r="F49" s="72">
        <v>2</v>
      </c>
      <c r="G49" s="72">
        <v>0</v>
      </c>
      <c r="H49" s="186">
        <f t="shared" si="0"/>
        <v>6</v>
      </c>
      <c r="I49" s="76">
        <f t="shared" si="1"/>
        <v>1012.08</v>
      </c>
      <c r="J49" s="87"/>
      <c r="K49" s="78"/>
      <c r="L49" s="79"/>
      <c r="M49" s="80"/>
      <c r="N49" s="88"/>
      <c r="O49" s="253"/>
      <c r="P49" s="84"/>
      <c r="Q49" s="110">
        <v>0</v>
      </c>
    </row>
    <row r="50" spans="1:17" ht="9">
      <c r="A50" s="72" t="s">
        <v>1135</v>
      </c>
      <c r="B50" s="73">
        <v>0</v>
      </c>
      <c r="C50" s="72">
        <v>0</v>
      </c>
      <c r="D50" s="72">
        <v>1</v>
      </c>
      <c r="E50" s="72">
        <v>1</v>
      </c>
      <c r="F50" s="72">
        <v>1</v>
      </c>
      <c r="G50" s="72">
        <v>0</v>
      </c>
      <c r="H50" s="186">
        <f t="shared" si="0"/>
        <v>3</v>
      </c>
      <c r="I50" s="76">
        <f t="shared" si="1"/>
        <v>506.04</v>
      </c>
      <c r="J50" s="87"/>
      <c r="K50" s="78"/>
      <c r="L50" s="79"/>
      <c r="M50" s="80"/>
      <c r="N50" s="88"/>
      <c r="O50" s="253"/>
      <c r="P50" s="84"/>
      <c r="Q50" s="110">
        <v>0</v>
      </c>
    </row>
    <row r="51" spans="1:17" ht="9">
      <c r="A51" s="72" t="s">
        <v>1136</v>
      </c>
      <c r="B51" s="73">
        <v>0</v>
      </c>
      <c r="C51" s="72">
        <v>0</v>
      </c>
      <c r="D51" s="72">
        <v>2</v>
      </c>
      <c r="E51" s="72">
        <v>2</v>
      </c>
      <c r="F51" s="72">
        <v>2</v>
      </c>
      <c r="G51" s="72">
        <v>0</v>
      </c>
      <c r="H51" s="186">
        <f t="shared" si="0"/>
        <v>6</v>
      </c>
      <c r="I51" s="76">
        <f t="shared" si="1"/>
        <v>1012.08</v>
      </c>
      <c r="J51" s="87"/>
      <c r="K51" s="78"/>
      <c r="L51" s="79"/>
      <c r="M51" s="80"/>
      <c r="N51" s="88"/>
      <c r="O51" s="253"/>
      <c r="P51" s="84"/>
      <c r="Q51" s="110">
        <v>0</v>
      </c>
    </row>
    <row r="52" spans="1:17" ht="9">
      <c r="A52" s="72" t="s">
        <v>1137</v>
      </c>
      <c r="B52" s="73">
        <v>0</v>
      </c>
      <c r="C52" s="72">
        <v>0</v>
      </c>
      <c r="D52" s="72">
        <v>2</v>
      </c>
      <c r="E52" s="72">
        <v>2</v>
      </c>
      <c r="F52" s="72">
        <v>2</v>
      </c>
      <c r="G52" s="72">
        <v>0</v>
      </c>
      <c r="H52" s="186">
        <f t="shared" si="0"/>
        <v>6</v>
      </c>
      <c r="I52" s="76">
        <f t="shared" si="1"/>
        <v>1012.08</v>
      </c>
      <c r="J52" s="87"/>
      <c r="K52" s="78"/>
      <c r="L52" s="79"/>
      <c r="M52" s="80"/>
      <c r="N52" s="88"/>
      <c r="O52" s="253"/>
      <c r="P52" s="84"/>
      <c r="Q52" s="110">
        <v>0</v>
      </c>
    </row>
    <row r="53" spans="1:17" ht="9">
      <c r="A53" s="72" t="s">
        <v>1138</v>
      </c>
      <c r="B53" s="73">
        <v>0</v>
      </c>
      <c r="C53" s="72">
        <v>0</v>
      </c>
      <c r="D53" s="72">
        <v>2</v>
      </c>
      <c r="E53" s="72">
        <v>1</v>
      </c>
      <c r="F53" s="72">
        <v>1</v>
      </c>
      <c r="G53" s="72">
        <v>0</v>
      </c>
      <c r="H53" s="186">
        <f t="shared" si="0"/>
        <v>4</v>
      </c>
      <c r="I53" s="76">
        <f t="shared" si="1"/>
        <v>674.72</v>
      </c>
      <c r="J53" s="87"/>
      <c r="K53" s="78"/>
      <c r="L53" s="79"/>
      <c r="M53" s="80"/>
      <c r="N53" s="88"/>
      <c r="O53" s="253"/>
      <c r="P53" s="84"/>
      <c r="Q53" s="110">
        <v>0</v>
      </c>
    </row>
    <row r="54" spans="1:17" ht="9">
      <c r="A54" s="72" t="s">
        <v>1139</v>
      </c>
      <c r="B54" s="73">
        <v>0</v>
      </c>
      <c r="C54" s="72">
        <v>0</v>
      </c>
      <c r="D54" s="72">
        <v>3</v>
      </c>
      <c r="E54" s="72">
        <v>3</v>
      </c>
      <c r="F54" s="72">
        <v>3</v>
      </c>
      <c r="G54" s="72">
        <v>0</v>
      </c>
      <c r="H54" s="186">
        <f t="shared" si="0"/>
        <v>9</v>
      </c>
      <c r="I54" s="76">
        <f t="shared" si="1"/>
        <v>1518.1200000000001</v>
      </c>
      <c r="J54" s="87" t="s">
        <v>24</v>
      </c>
      <c r="K54" s="78"/>
      <c r="L54" s="79"/>
      <c r="M54" s="80"/>
      <c r="N54" s="88"/>
      <c r="O54" s="253"/>
      <c r="P54" s="84">
        <v>1</v>
      </c>
      <c r="Q54" s="110">
        <v>144.48</v>
      </c>
    </row>
    <row r="55" spans="1:17" ht="9">
      <c r="A55" s="72" t="s">
        <v>1140</v>
      </c>
      <c r="B55" s="73">
        <v>0</v>
      </c>
      <c r="C55" s="72">
        <v>0</v>
      </c>
      <c r="D55" s="72">
        <v>2</v>
      </c>
      <c r="E55" s="72">
        <v>1</v>
      </c>
      <c r="F55" s="72">
        <v>1</v>
      </c>
      <c r="G55" s="72">
        <v>0</v>
      </c>
      <c r="H55" s="186">
        <f t="shared" si="0"/>
        <v>4</v>
      </c>
      <c r="I55" s="76">
        <f t="shared" si="1"/>
        <v>674.72</v>
      </c>
      <c r="J55" s="87"/>
      <c r="K55" s="78"/>
      <c r="L55" s="79"/>
      <c r="M55" s="80"/>
      <c r="N55" s="88"/>
      <c r="O55" s="253"/>
      <c r="P55" s="84"/>
      <c r="Q55" s="110">
        <v>0</v>
      </c>
    </row>
    <row r="56" spans="1:17" ht="18">
      <c r="A56" s="72" t="s">
        <v>1141</v>
      </c>
      <c r="B56" s="73">
        <v>0</v>
      </c>
      <c r="C56" s="72">
        <v>0</v>
      </c>
      <c r="D56" s="72">
        <v>1</v>
      </c>
      <c r="E56" s="72">
        <v>1</v>
      </c>
      <c r="F56" s="72">
        <v>1</v>
      </c>
      <c r="G56" s="72">
        <v>0</v>
      </c>
      <c r="H56" s="186">
        <f t="shared" si="0"/>
        <v>3</v>
      </c>
      <c r="I56" s="76">
        <f t="shared" si="1"/>
        <v>506.04</v>
      </c>
      <c r="J56" s="87" t="s">
        <v>1142</v>
      </c>
      <c r="K56" s="78" t="s">
        <v>635</v>
      </c>
      <c r="L56" s="79" t="s">
        <v>635</v>
      </c>
      <c r="M56" s="80"/>
      <c r="N56" s="88"/>
      <c r="O56" s="253"/>
      <c r="P56" s="84">
        <v>3</v>
      </c>
      <c r="Q56" s="110">
        <v>830.704</v>
      </c>
    </row>
    <row r="57" spans="1:17" ht="9">
      <c r="A57" s="72" t="s">
        <v>1143</v>
      </c>
      <c r="B57" s="73">
        <v>0</v>
      </c>
      <c r="C57" s="72">
        <v>0</v>
      </c>
      <c r="D57" s="72">
        <v>0</v>
      </c>
      <c r="E57" s="72">
        <v>0</v>
      </c>
      <c r="F57" s="72">
        <v>0</v>
      </c>
      <c r="G57" s="72">
        <v>0</v>
      </c>
      <c r="H57" s="186">
        <f t="shared" si="0"/>
        <v>0</v>
      </c>
      <c r="I57" s="76">
        <f t="shared" si="1"/>
        <v>0</v>
      </c>
      <c r="J57" s="87" t="s">
        <v>14</v>
      </c>
      <c r="K57" s="78" t="s">
        <v>14</v>
      </c>
      <c r="L57" s="79" t="s">
        <v>14</v>
      </c>
      <c r="M57" s="80"/>
      <c r="N57" s="88"/>
      <c r="O57" s="253"/>
      <c r="P57" s="84">
        <v>3</v>
      </c>
      <c r="Q57" s="110">
        <v>1307.2</v>
      </c>
    </row>
    <row r="58" spans="1:17" ht="9">
      <c r="A58" s="72" t="s">
        <v>1144</v>
      </c>
      <c r="B58" s="73">
        <v>0</v>
      </c>
      <c r="C58" s="72">
        <v>0</v>
      </c>
      <c r="D58" s="72">
        <v>0</v>
      </c>
      <c r="E58" s="72">
        <v>0</v>
      </c>
      <c r="F58" s="72">
        <v>0</v>
      </c>
      <c r="G58" s="72">
        <v>0</v>
      </c>
      <c r="H58" s="186">
        <f t="shared" si="0"/>
        <v>0</v>
      </c>
      <c r="I58" s="76">
        <f t="shared" si="1"/>
        <v>0</v>
      </c>
      <c r="J58" s="87" t="s">
        <v>14</v>
      </c>
      <c r="K58" s="78" t="s">
        <v>14</v>
      </c>
      <c r="L58" s="79"/>
      <c r="M58" s="80"/>
      <c r="N58" s="88"/>
      <c r="O58" s="253"/>
      <c r="P58" s="84">
        <v>2</v>
      </c>
      <c r="Q58" s="110">
        <v>1313.6</v>
      </c>
    </row>
    <row r="59" spans="1:17" ht="18">
      <c r="A59" s="72" t="s">
        <v>1145</v>
      </c>
      <c r="B59" s="73">
        <v>0</v>
      </c>
      <c r="C59" s="72">
        <v>0</v>
      </c>
      <c r="D59" s="72">
        <v>0</v>
      </c>
      <c r="E59" s="72">
        <v>0</v>
      </c>
      <c r="F59" s="72">
        <v>0</v>
      </c>
      <c r="G59" s="72">
        <v>0</v>
      </c>
      <c r="H59" s="186">
        <f t="shared" si="0"/>
        <v>0</v>
      </c>
      <c r="I59" s="76">
        <f t="shared" si="1"/>
        <v>0</v>
      </c>
      <c r="J59" s="87" t="s">
        <v>14</v>
      </c>
      <c r="K59" s="78" t="s">
        <v>64</v>
      </c>
      <c r="L59" s="79" t="s">
        <v>24</v>
      </c>
      <c r="M59" s="80" t="s">
        <v>24</v>
      </c>
      <c r="N59" s="88" t="s">
        <v>14</v>
      </c>
      <c r="O59" s="253"/>
      <c r="P59" s="84">
        <v>5</v>
      </c>
      <c r="Q59" s="110">
        <v>793.7499999999999</v>
      </c>
    </row>
    <row r="60" spans="1:17" ht="18">
      <c r="A60" s="72" t="s">
        <v>1146</v>
      </c>
      <c r="B60" s="73">
        <v>0</v>
      </c>
      <c r="C60" s="72">
        <v>0</v>
      </c>
      <c r="D60" s="72">
        <v>0</v>
      </c>
      <c r="E60" s="72">
        <v>0</v>
      </c>
      <c r="F60" s="72">
        <v>0</v>
      </c>
      <c r="G60" s="72">
        <v>0</v>
      </c>
      <c r="H60" s="186">
        <f t="shared" si="0"/>
        <v>0</v>
      </c>
      <c r="I60" s="76">
        <f t="shared" si="1"/>
        <v>0</v>
      </c>
      <c r="J60" s="87" t="s">
        <v>1147</v>
      </c>
      <c r="K60" s="78" t="s">
        <v>24</v>
      </c>
      <c r="L60" s="79" t="s">
        <v>24</v>
      </c>
      <c r="M60" s="80"/>
      <c r="N60" s="88"/>
      <c r="O60" s="253"/>
      <c r="P60" s="84">
        <v>3</v>
      </c>
      <c r="Q60" s="110">
        <v>3098.784</v>
      </c>
    </row>
    <row r="61" spans="1:17" ht="9">
      <c r="A61" s="72" t="s">
        <v>1146</v>
      </c>
      <c r="B61" s="73">
        <v>0</v>
      </c>
      <c r="C61" s="72">
        <v>0</v>
      </c>
      <c r="D61" s="72">
        <v>0</v>
      </c>
      <c r="E61" s="72">
        <v>0</v>
      </c>
      <c r="F61" s="72">
        <v>0</v>
      </c>
      <c r="G61" s="72">
        <v>0</v>
      </c>
      <c r="H61" s="186">
        <f t="shared" si="0"/>
        <v>0</v>
      </c>
      <c r="I61" s="76">
        <f t="shared" si="1"/>
        <v>0</v>
      </c>
      <c r="J61" s="87" t="s">
        <v>60</v>
      </c>
      <c r="K61" s="78" t="s">
        <v>24</v>
      </c>
      <c r="L61" s="79" t="s">
        <v>60</v>
      </c>
      <c r="M61" s="80"/>
      <c r="N61" s="88"/>
      <c r="O61" s="253"/>
      <c r="P61" s="84">
        <v>3</v>
      </c>
      <c r="Q61" s="110">
        <v>1427.64</v>
      </c>
    </row>
    <row r="62" spans="1:17" ht="9">
      <c r="A62" s="72" t="s">
        <v>1148</v>
      </c>
      <c r="B62" s="73">
        <v>0</v>
      </c>
      <c r="C62" s="72">
        <v>0</v>
      </c>
      <c r="D62" s="72">
        <v>0</v>
      </c>
      <c r="E62" s="72">
        <v>0</v>
      </c>
      <c r="F62" s="72">
        <v>0</v>
      </c>
      <c r="G62" s="72">
        <v>0</v>
      </c>
      <c r="H62" s="186">
        <f t="shared" si="0"/>
        <v>0</v>
      </c>
      <c r="I62" s="76">
        <f t="shared" si="1"/>
        <v>0</v>
      </c>
      <c r="J62" s="87" t="s">
        <v>14</v>
      </c>
      <c r="K62" s="78" t="s">
        <v>14</v>
      </c>
      <c r="L62" s="79"/>
      <c r="M62" s="80"/>
      <c r="N62" s="88"/>
      <c r="O62" s="253"/>
      <c r="P62" s="84">
        <v>2</v>
      </c>
      <c r="Q62" s="110">
        <v>417.6</v>
      </c>
    </row>
    <row r="63" spans="1:17" ht="9">
      <c r="A63" s="348" t="s">
        <v>1149</v>
      </c>
      <c r="B63" s="73">
        <v>0</v>
      </c>
      <c r="C63" s="72">
        <v>0</v>
      </c>
      <c r="D63" s="72">
        <v>0</v>
      </c>
      <c r="E63" s="72">
        <v>0</v>
      </c>
      <c r="F63" s="72">
        <v>0</v>
      </c>
      <c r="G63" s="72">
        <v>0</v>
      </c>
      <c r="H63" s="186">
        <f t="shared" si="0"/>
        <v>0</v>
      </c>
      <c r="I63" s="76">
        <f t="shared" si="1"/>
        <v>0</v>
      </c>
      <c r="J63" s="87" t="s">
        <v>562</v>
      </c>
      <c r="K63" s="78" t="s">
        <v>114</v>
      </c>
      <c r="L63" s="79"/>
      <c r="M63" s="80"/>
      <c r="N63" s="88"/>
      <c r="O63" s="253"/>
      <c r="P63" s="84">
        <v>2</v>
      </c>
      <c r="Q63" s="110">
        <v>864</v>
      </c>
    </row>
    <row r="64" spans="1:17" ht="18">
      <c r="A64" s="349"/>
      <c r="B64" s="73">
        <v>0</v>
      </c>
      <c r="C64" s="72">
        <v>0</v>
      </c>
      <c r="D64" s="72">
        <v>0</v>
      </c>
      <c r="E64" s="72">
        <v>0</v>
      </c>
      <c r="F64" s="72">
        <v>0</v>
      </c>
      <c r="G64" s="72">
        <v>0</v>
      </c>
      <c r="H64" s="186">
        <f t="shared" si="0"/>
        <v>0</v>
      </c>
      <c r="I64" s="76">
        <f t="shared" si="1"/>
        <v>0</v>
      </c>
      <c r="J64" s="87" t="s">
        <v>131</v>
      </c>
      <c r="K64" s="78"/>
      <c r="L64" s="79"/>
      <c r="M64" s="80"/>
      <c r="N64" s="88"/>
      <c r="O64" s="253"/>
      <c r="P64" s="84">
        <v>1</v>
      </c>
      <c r="Q64" s="110">
        <v>360</v>
      </c>
    </row>
    <row r="65" spans="1:17" ht="9">
      <c r="A65" s="72" t="s">
        <v>1150</v>
      </c>
      <c r="B65" s="73">
        <v>0</v>
      </c>
      <c r="C65" s="72">
        <v>0</v>
      </c>
      <c r="D65" s="72">
        <v>0</v>
      </c>
      <c r="E65" s="72">
        <v>0</v>
      </c>
      <c r="F65" s="72">
        <v>0</v>
      </c>
      <c r="G65" s="72">
        <v>0</v>
      </c>
      <c r="H65" s="186">
        <f t="shared" si="0"/>
        <v>0</v>
      </c>
      <c r="I65" s="76">
        <f t="shared" si="1"/>
        <v>0</v>
      </c>
      <c r="J65" s="87" t="s">
        <v>60</v>
      </c>
      <c r="K65" s="78" t="s">
        <v>60</v>
      </c>
      <c r="L65" s="79"/>
      <c r="M65" s="80"/>
      <c r="N65" s="88"/>
      <c r="O65" s="253"/>
      <c r="P65" s="84">
        <v>2</v>
      </c>
      <c r="Q65" s="110">
        <v>888.96</v>
      </c>
    </row>
    <row r="66" spans="1:17" ht="9">
      <c r="A66" s="72" t="s">
        <v>1151</v>
      </c>
      <c r="B66" s="73">
        <v>0</v>
      </c>
      <c r="C66" s="72">
        <v>0</v>
      </c>
      <c r="D66" s="72">
        <v>0</v>
      </c>
      <c r="E66" s="72">
        <v>0</v>
      </c>
      <c r="F66" s="72">
        <v>0</v>
      </c>
      <c r="G66" s="72">
        <v>0</v>
      </c>
      <c r="H66" s="186">
        <f t="shared" si="0"/>
        <v>0</v>
      </c>
      <c r="I66" s="76">
        <f t="shared" si="1"/>
        <v>0</v>
      </c>
      <c r="J66" s="87" t="s">
        <v>1152</v>
      </c>
      <c r="K66" s="78"/>
      <c r="L66" s="79" t="s">
        <v>60</v>
      </c>
      <c r="M66" s="80"/>
      <c r="N66" s="88"/>
      <c r="O66" s="253"/>
      <c r="P66" s="84">
        <v>3</v>
      </c>
      <c r="Q66" s="110">
        <v>1306.6399999999999</v>
      </c>
    </row>
    <row r="67" spans="1:17" ht="9">
      <c r="A67" s="348" t="s">
        <v>1153</v>
      </c>
      <c r="B67" s="73">
        <v>0</v>
      </c>
      <c r="C67" s="72">
        <v>0</v>
      </c>
      <c r="D67" s="72">
        <v>0</v>
      </c>
      <c r="E67" s="72">
        <v>0</v>
      </c>
      <c r="F67" s="72">
        <v>0</v>
      </c>
      <c r="G67" s="72">
        <v>0</v>
      </c>
      <c r="H67" s="186">
        <f t="shared" si="0"/>
        <v>0</v>
      </c>
      <c r="I67" s="76">
        <f t="shared" si="1"/>
        <v>0</v>
      </c>
      <c r="J67" s="87" t="s">
        <v>24</v>
      </c>
      <c r="K67" s="78" t="s">
        <v>24</v>
      </c>
      <c r="L67" s="79" t="s">
        <v>24</v>
      </c>
      <c r="M67" s="80" t="s">
        <v>24</v>
      </c>
      <c r="N67" s="88"/>
      <c r="O67" s="253"/>
      <c r="P67" s="84">
        <v>4</v>
      </c>
      <c r="Q67" s="110">
        <v>692.5440000000001</v>
      </c>
    </row>
    <row r="68" spans="1:17" ht="9">
      <c r="A68" s="349"/>
      <c r="B68" s="73">
        <v>0</v>
      </c>
      <c r="C68" s="72">
        <v>0</v>
      </c>
      <c r="D68" s="72">
        <v>0</v>
      </c>
      <c r="E68" s="72">
        <v>0</v>
      </c>
      <c r="F68" s="72">
        <v>0</v>
      </c>
      <c r="G68" s="72">
        <v>0</v>
      </c>
      <c r="H68" s="186">
        <f t="shared" si="0"/>
        <v>0</v>
      </c>
      <c r="I68" s="76">
        <f t="shared" si="1"/>
        <v>0</v>
      </c>
      <c r="J68" s="87" t="s">
        <v>60</v>
      </c>
      <c r="K68" s="78" t="s">
        <v>24</v>
      </c>
      <c r="L68" s="79" t="s">
        <v>60</v>
      </c>
      <c r="M68" s="80" t="s">
        <v>24</v>
      </c>
      <c r="N68" s="88"/>
      <c r="O68" s="253"/>
      <c r="P68" s="84">
        <v>4</v>
      </c>
      <c r="Q68" s="110">
        <v>1375.4560000000001</v>
      </c>
    </row>
    <row r="69" spans="1:17" ht="9">
      <c r="A69" s="72" t="s">
        <v>1154</v>
      </c>
      <c r="B69" s="73">
        <v>0</v>
      </c>
      <c r="C69" s="72">
        <v>0</v>
      </c>
      <c r="D69" s="72">
        <v>0</v>
      </c>
      <c r="E69" s="72">
        <v>0</v>
      </c>
      <c r="F69" s="72">
        <v>0</v>
      </c>
      <c r="G69" s="72">
        <v>0</v>
      </c>
      <c r="H69" s="186">
        <f t="shared" si="0"/>
        <v>0</v>
      </c>
      <c r="I69" s="76">
        <f t="shared" si="1"/>
        <v>0</v>
      </c>
      <c r="J69" s="87" t="s">
        <v>60</v>
      </c>
      <c r="K69" s="78" t="s">
        <v>60</v>
      </c>
      <c r="L69" s="79"/>
      <c r="M69" s="80"/>
      <c r="N69" s="88"/>
      <c r="O69" s="253"/>
      <c r="P69" s="84">
        <v>1</v>
      </c>
      <c r="Q69" s="110">
        <v>779.52</v>
      </c>
    </row>
    <row r="70" spans="1:17" ht="9">
      <c r="A70" s="72" t="s">
        <v>1155</v>
      </c>
      <c r="B70" s="73">
        <v>0</v>
      </c>
      <c r="C70" s="72">
        <v>0</v>
      </c>
      <c r="D70" s="72">
        <v>0</v>
      </c>
      <c r="E70" s="72">
        <v>0</v>
      </c>
      <c r="F70" s="72">
        <v>0</v>
      </c>
      <c r="G70" s="72">
        <v>0</v>
      </c>
      <c r="H70" s="186">
        <f t="shared" si="0"/>
        <v>0</v>
      </c>
      <c r="I70" s="76">
        <f t="shared" si="1"/>
        <v>0</v>
      </c>
      <c r="J70" s="87" t="s">
        <v>60</v>
      </c>
      <c r="K70" s="78" t="s">
        <v>60</v>
      </c>
      <c r="L70" s="79"/>
      <c r="M70" s="80"/>
      <c r="N70" s="88"/>
      <c r="O70" s="253"/>
      <c r="P70" s="84">
        <v>2</v>
      </c>
      <c r="Q70" s="110">
        <v>865.92</v>
      </c>
    </row>
    <row r="71" spans="1:17" ht="9">
      <c r="A71" s="72" t="s">
        <v>1156</v>
      </c>
      <c r="B71" s="73">
        <v>0</v>
      </c>
      <c r="C71" s="72">
        <v>0</v>
      </c>
      <c r="D71" s="72">
        <v>0</v>
      </c>
      <c r="E71" s="72">
        <v>0</v>
      </c>
      <c r="F71" s="72">
        <v>0</v>
      </c>
      <c r="G71" s="72">
        <v>0</v>
      </c>
      <c r="H71" s="186">
        <f t="shared" si="0"/>
        <v>0</v>
      </c>
      <c r="I71" s="76">
        <f t="shared" si="1"/>
        <v>0</v>
      </c>
      <c r="J71" s="87" t="s">
        <v>60</v>
      </c>
      <c r="K71" s="78" t="s">
        <v>1152</v>
      </c>
      <c r="L71" s="79" t="s">
        <v>60</v>
      </c>
      <c r="M71" s="80"/>
      <c r="N71" s="88"/>
      <c r="O71" s="253"/>
      <c r="P71" s="84">
        <v>3</v>
      </c>
      <c r="Q71" s="110">
        <v>1659.912</v>
      </c>
    </row>
    <row r="72" spans="1:17" ht="9">
      <c r="A72" s="72" t="s">
        <v>1157</v>
      </c>
      <c r="B72" s="73">
        <v>0</v>
      </c>
      <c r="C72" s="72">
        <v>0</v>
      </c>
      <c r="D72" s="72">
        <v>0</v>
      </c>
      <c r="E72" s="72">
        <v>0</v>
      </c>
      <c r="F72" s="72">
        <v>0</v>
      </c>
      <c r="G72" s="72">
        <v>0</v>
      </c>
      <c r="H72" s="186">
        <f t="shared" si="0"/>
        <v>0</v>
      </c>
      <c r="I72" s="76">
        <f t="shared" si="1"/>
        <v>0</v>
      </c>
      <c r="J72" s="87" t="s">
        <v>60</v>
      </c>
      <c r="K72" s="78" t="s">
        <v>60</v>
      </c>
      <c r="L72" s="79"/>
      <c r="M72" s="80"/>
      <c r="N72" s="88"/>
      <c r="O72" s="253"/>
      <c r="P72" s="84">
        <v>2</v>
      </c>
      <c r="Q72" s="110">
        <v>865.92</v>
      </c>
    </row>
    <row r="73" spans="1:17" ht="9">
      <c r="A73" s="72" t="s">
        <v>1158</v>
      </c>
      <c r="B73" s="73">
        <v>0</v>
      </c>
      <c r="C73" s="72">
        <v>0</v>
      </c>
      <c r="D73" s="72">
        <v>0</v>
      </c>
      <c r="E73" s="72">
        <v>0</v>
      </c>
      <c r="F73" s="72">
        <v>0</v>
      </c>
      <c r="G73" s="72">
        <v>0</v>
      </c>
      <c r="H73" s="186">
        <f t="shared" si="0"/>
        <v>0</v>
      </c>
      <c r="I73" s="76">
        <f t="shared" si="1"/>
        <v>0</v>
      </c>
      <c r="J73" s="87" t="s">
        <v>60</v>
      </c>
      <c r="K73" s="78" t="s">
        <v>24</v>
      </c>
      <c r="L73" s="79" t="s">
        <v>60</v>
      </c>
      <c r="M73" s="80"/>
      <c r="N73" s="88"/>
      <c r="O73" s="253"/>
      <c r="P73" s="84">
        <v>3</v>
      </c>
      <c r="Q73" s="110">
        <v>2760.752</v>
      </c>
    </row>
    <row r="74" spans="1:17" ht="9">
      <c r="A74" s="72" t="s">
        <v>1159</v>
      </c>
      <c r="B74" s="73">
        <v>0</v>
      </c>
      <c r="C74" s="72">
        <v>0</v>
      </c>
      <c r="D74" s="72">
        <v>0</v>
      </c>
      <c r="E74" s="72">
        <v>0</v>
      </c>
      <c r="F74" s="72">
        <v>0</v>
      </c>
      <c r="G74" s="72">
        <v>0</v>
      </c>
      <c r="H74" s="186">
        <f t="shared" si="0"/>
        <v>0</v>
      </c>
      <c r="I74" s="76">
        <f t="shared" si="1"/>
        <v>0</v>
      </c>
      <c r="J74" s="87" t="s">
        <v>114</v>
      </c>
      <c r="K74" s="78" t="s">
        <v>114</v>
      </c>
      <c r="L74" s="79"/>
      <c r="M74" s="80"/>
      <c r="N74" s="88"/>
      <c r="O74" s="253"/>
      <c r="P74" s="84">
        <v>2</v>
      </c>
      <c r="Q74" s="110">
        <v>1592.624</v>
      </c>
    </row>
    <row r="75" spans="1:17" ht="9">
      <c r="A75" s="72" t="s">
        <v>1160</v>
      </c>
      <c r="B75" s="73">
        <v>0</v>
      </c>
      <c r="C75" s="72">
        <v>0</v>
      </c>
      <c r="D75" s="72">
        <v>0</v>
      </c>
      <c r="E75" s="72">
        <v>1</v>
      </c>
      <c r="F75" s="72">
        <v>1</v>
      </c>
      <c r="G75" s="72">
        <v>1</v>
      </c>
      <c r="H75" s="186">
        <f aca="true" t="shared" si="2" ref="H75:H97">(B75+C75+D75+E75+F75+G75)</f>
        <v>3</v>
      </c>
      <c r="I75" s="76">
        <f aca="true" t="shared" si="3" ref="I75:I97">(H75*168.68)</f>
        <v>506.04</v>
      </c>
      <c r="J75" s="87"/>
      <c r="K75" s="78"/>
      <c r="L75" s="79"/>
      <c r="M75" s="80"/>
      <c r="N75" s="88"/>
      <c r="O75" s="253"/>
      <c r="P75" s="84"/>
      <c r="Q75" s="110">
        <v>0</v>
      </c>
    </row>
    <row r="76" spans="1:17" ht="9">
      <c r="A76" s="72" t="s">
        <v>1161</v>
      </c>
      <c r="B76" s="73">
        <v>0</v>
      </c>
      <c r="C76" s="72">
        <v>0</v>
      </c>
      <c r="D76" s="72">
        <v>0</v>
      </c>
      <c r="E76" s="72">
        <v>0</v>
      </c>
      <c r="F76" s="72">
        <v>0</v>
      </c>
      <c r="G76" s="72">
        <v>0</v>
      </c>
      <c r="H76" s="186">
        <f t="shared" si="2"/>
        <v>0</v>
      </c>
      <c r="I76" s="76">
        <f t="shared" si="3"/>
        <v>0</v>
      </c>
      <c r="J76" s="87" t="s">
        <v>374</v>
      </c>
      <c r="K76" s="78"/>
      <c r="L76" s="79"/>
      <c r="M76" s="80"/>
      <c r="N76" s="88"/>
      <c r="O76" s="253"/>
      <c r="P76" s="84">
        <v>1</v>
      </c>
      <c r="Q76" s="110">
        <v>573.2</v>
      </c>
    </row>
    <row r="77" spans="1:17" ht="9">
      <c r="A77" s="72" t="s">
        <v>1162</v>
      </c>
      <c r="B77" s="73">
        <v>0</v>
      </c>
      <c r="C77" s="72">
        <v>0</v>
      </c>
      <c r="D77" s="72">
        <v>0</v>
      </c>
      <c r="E77" s="72">
        <v>0</v>
      </c>
      <c r="F77" s="72">
        <v>0</v>
      </c>
      <c r="G77" s="72">
        <v>0</v>
      </c>
      <c r="H77" s="186">
        <f t="shared" si="2"/>
        <v>0</v>
      </c>
      <c r="I77" s="76">
        <f t="shared" si="3"/>
        <v>0</v>
      </c>
      <c r="J77" s="87" t="s">
        <v>60</v>
      </c>
      <c r="K77" s="78" t="s">
        <v>60</v>
      </c>
      <c r="L77" s="79"/>
      <c r="M77" s="80"/>
      <c r="N77" s="88"/>
      <c r="O77" s="253"/>
      <c r="P77" s="84">
        <v>2</v>
      </c>
      <c r="Q77" s="110">
        <v>975.3599999999999</v>
      </c>
    </row>
    <row r="78" spans="1:17" ht="9">
      <c r="A78" s="72" t="s">
        <v>1162</v>
      </c>
      <c r="B78" s="73">
        <v>0</v>
      </c>
      <c r="C78" s="72">
        <v>0</v>
      </c>
      <c r="D78" s="72">
        <v>0</v>
      </c>
      <c r="E78" s="72">
        <v>0</v>
      </c>
      <c r="F78" s="72">
        <v>0</v>
      </c>
      <c r="G78" s="72">
        <v>0</v>
      </c>
      <c r="H78" s="186">
        <f t="shared" si="2"/>
        <v>0</v>
      </c>
      <c r="I78" s="76">
        <f t="shared" si="3"/>
        <v>0</v>
      </c>
      <c r="J78" s="87" t="s">
        <v>60</v>
      </c>
      <c r="K78" s="78" t="s">
        <v>60</v>
      </c>
      <c r="L78" s="79"/>
      <c r="M78" s="80"/>
      <c r="N78" s="88"/>
      <c r="O78" s="253"/>
      <c r="P78" s="84">
        <v>2</v>
      </c>
      <c r="Q78" s="110">
        <v>975.3599999999999</v>
      </c>
    </row>
    <row r="79" spans="1:17" ht="9">
      <c r="A79" s="72" t="s">
        <v>1163</v>
      </c>
      <c r="B79" s="73">
        <v>0</v>
      </c>
      <c r="C79" s="72">
        <v>0</v>
      </c>
      <c r="D79" s="72">
        <v>0</v>
      </c>
      <c r="E79" s="72">
        <v>1</v>
      </c>
      <c r="F79" s="72">
        <v>1</v>
      </c>
      <c r="G79" s="72">
        <v>1</v>
      </c>
      <c r="H79" s="186">
        <f t="shared" si="2"/>
        <v>3</v>
      </c>
      <c r="I79" s="76">
        <f t="shared" si="3"/>
        <v>506.04</v>
      </c>
      <c r="J79" s="87"/>
      <c r="K79" s="78"/>
      <c r="L79" s="79"/>
      <c r="M79" s="80"/>
      <c r="N79" s="88"/>
      <c r="O79" s="253"/>
      <c r="P79" s="84"/>
      <c r="Q79" s="110">
        <v>0</v>
      </c>
    </row>
    <row r="80" spans="1:17" ht="18">
      <c r="A80" s="72" t="s">
        <v>1164</v>
      </c>
      <c r="B80" s="73">
        <v>0</v>
      </c>
      <c r="C80" s="72">
        <v>0</v>
      </c>
      <c r="D80" s="72">
        <v>0</v>
      </c>
      <c r="E80" s="72">
        <v>0</v>
      </c>
      <c r="F80" s="72">
        <v>0</v>
      </c>
      <c r="G80" s="72">
        <v>0</v>
      </c>
      <c r="H80" s="186">
        <f t="shared" si="2"/>
        <v>0</v>
      </c>
      <c r="I80" s="76">
        <f t="shared" si="3"/>
        <v>0</v>
      </c>
      <c r="J80" s="87" t="s">
        <v>1165</v>
      </c>
      <c r="K80" s="78"/>
      <c r="L80" s="79"/>
      <c r="M80" s="80"/>
      <c r="N80" s="88"/>
      <c r="O80" s="253"/>
      <c r="P80" s="84">
        <v>1</v>
      </c>
      <c r="Q80" s="110">
        <v>680</v>
      </c>
    </row>
    <row r="81" spans="1:17" ht="9">
      <c r="A81" s="72" t="s">
        <v>1166</v>
      </c>
      <c r="B81" s="73">
        <v>0</v>
      </c>
      <c r="C81" s="72">
        <v>0</v>
      </c>
      <c r="D81" s="72">
        <v>0</v>
      </c>
      <c r="E81" s="72">
        <v>0</v>
      </c>
      <c r="F81" s="72">
        <v>0</v>
      </c>
      <c r="G81" s="72">
        <v>0</v>
      </c>
      <c r="H81" s="186">
        <f t="shared" si="2"/>
        <v>0</v>
      </c>
      <c r="I81" s="76">
        <f t="shared" si="3"/>
        <v>0</v>
      </c>
      <c r="J81" s="87" t="s">
        <v>374</v>
      </c>
      <c r="K81" s="78"/>
      <c r="L81" s="79"/>
      <c r="M81" s="80"/>
      <c r="N81" s="88"/>
      <c r="O81" s="253"/>
      <c r="P81" s="84">
        <v>1</v>
      </c>
      <c r="Q81" s="110">
        <v>971.68</v>
      </c>
    </row>
    <row r="82" spans="1:17" ht="9">
      <c r="A82" s="72" t="s">
        <v>1167</v>
      </c>
      <c r="B82" s="73">
        <v>0</v>
      </c>
      <c r="C82" s="72">
        <v>0</v>
      </c>
      <c r="D82" s="72">
        <v>0</v>
      </c>
      <c r="E82" s="72">
        <v>0</v>
      </c>
      <c r="F82" s="72">
        <v>0</v>
      </c>
      <c r="G82" s="72">
        <v>0</v>
      </c>
      <c r="H82" s="186">
        <f t="shared" si="2"/>
        <v>0</v>
      </c>
      <c r="I82" s="76">
        <f t="shared" si="3"/>
        <v>0</v>
      </c>
      <c r="J82" s="87" t="s">
        <v>14</v>
      </c>
      <c r="K82" s="78" t="s">
        <v>14</v>
      </c>
      <c r="L82" s="79" t="s">
        <v>14</v>
      </c>
      <c r="M82" s="80"/>
      <c r="N82" s="88"/>
      <c r="O82" s="253"/>
      <c r="P82" s="84">
        <v>3</v>
      </c>
      <c r="Q82" s="110">
        <v>856.8</v>
      </c>
    </row>
    <row r="83" spans="1:17" ht="18">
      <c r="A83" s="72" t="s">
        <v>1168</v>
      </c>
      <c r="B83" s="73">
        <v>0</v>
      </c>
      <c r="C83" s="72">
        <v>0</v>
      </c>
      <c r="D83" s="72">
        <v>0</v>
      </c>
      <c r="E83" s="72">
        <v>0</v>
      </c>
      <c r="F83" s="72">
        <v>0</v>
      </c>
      <c r="G83" s="72">
        <v>0</v>
      </c>
      <c r="H83" s="186">
        <f t="shared" si="2"/>
        <v>0</v>
      </c>
      <c r="I83" s="76">
        <f t="shared" si="3"/>
        <v>0</v>
      </c>
      <c r="J83" s="87" t="s">
        <v>975</v>
      </c>
      <c r="K83" s="78"/>
      <c r="L83" s="79"/>
      <c r="M83" s="80"/>
      <c r="N83" s="88"/>
      <c r="O83" s="253"/>
      <c r="P83" s="84">
        <v>1</v>
      </c>
      <c r="Q83" s="110">
        <v>4800</v>
      </c>
    </row>
    <row r="84" spans="1:17" ht="9">
      <c r="A84" s="72" t="s">
        <v>1169</v>
      </c>
      <c r="B84" s="73">
        <v>0</v>
      </c>
      <c r="C84" s="72">
        <v>0</v>
      </c>
      <c r="D84" s="72">
        <v>0</v>
      </c>
      <c r="E84" s="72">
        <v>0</v>
      </c>
      <c r="F84" s="72">
        <v>0</v>
      </c>
      <c r="G84" s="72">
        <v>0</v>
      </c>
      <c r="H84" s="186">
        <f t="shared" si="2"/>
        <v>0</v>
      </c>
      <c r="I84" s="76">
        <f t="shared" si="3"/>
        <v>0</v>
      </c>
      <c r="J84" s="87" t="s">
        <v>14</v>
      </c>
      <c r="K84" s="78"/>
      <c r="L84" s="79"/>
      <c r="M84" s="80"/>
      <c r="N84" s="88"/>
      <c r="O84" s="253"/>
      <c r="P84" s="84">
        <v>1</v>
      </c>
      <c r="Q84" s="110">
        <v>316.8</v>
      </c>
    </row>
    <row r="85" spans="1:17" ht="18">
      <c r="A85" s="72" t="s">
        <v>1170</v>
      </c>
      <c r="B85" s="73">
        <v>0</v>
      </c>
      <c r="C85" s="72">
        <v>0</v>
      </c>
      <c r="D85" s="72">
        <v>0</v>
      </c>
      <c r="E85" s="72">
        <v>0</v>
      </c>
      <c r="F85" s="72">
        <v>0</v>
      </c>
      <c r="G85" s="72">
        <v>0</v>
      </c>
      <c r="H85" s="186">
        <f t="shared" si="2"/>
        <v>0</v>
      </c>
      <c r="I85" s="76">
        <f t="shared" si="3"/>
        <v>0</v>
      </c>
      <c r="J85" s="87" t="s">
        <v>28</v>
      </c>
      <c r="K85" s="78" t="s">
        <v>836</v>
      </c>
      <c r="L85" s="79"/>
      <c r="M85" s="80"/>
      <c r="N85" s="88"/>
      <c r="O85" s="253"/>
      <c r="P85" s="84">
        <v>2</v>
      </c>
      <c r="Q85" s="110">
        <v>2757.42</v>
      </c>
    </row>
    <row r="86" spans="1:17" ht="9">
      <c r="A86" s="348" t="s">
        <v>1171</v>
      </c>
      <c r="B86" s="73">
        <v>0</v>
      </c>
      <c r="C86" s="72">
        <v>0</v>
      </c>
      <c r="D86" s="72">
        <v>0</v>
      </c>
      <c r="E86" s="72">
        <v>0</v>
      </c>
      <c r="F86" s="72">
        <v>0</v>
      </c>
      <c r="G86" s="72">
        <v>0</v>
      </c>
      <c r="H86" s="186">
        <f t="shared" si="2"/>
        <v>0</v>
      </c>
      <c r="I86" s="76">
        <f t="shared" si="3"/>
        <v>0</v>
      </c>
      <c r="J86" s="87" t="s">
        <v>114</v>
      </c>
      <c r="K86" s="78" t="s">
        <v>24</v>
      </c>
      <c r="L86" s="79" t="s">
        <v>24</v>
      </c>
      <c r="M86" s="80" t="s">
        <v>24</v>
      </c>
      <c r="N86" s="88"/>
      <c r="O86" s="253"/>
      <c r="P86" s="84">
        <v>4</v>
      </c>
      <c r="Q86" s="110">
        <v>5082.456</v>
      </c>
    </row>
    <row r="87" spans="1:17" ht="9">
      <c r="A87" s="349"/>
      <c r="B87" s="73">
        <v>0</v>
      </c>
      <c r="C87" s="72">
        <v>0</v>
      </c>
      <c r="D87" s="72">
        <v>0</v>
      </c>
      <c r="E87" s="72">
        <v>0</v>
      </c>
      <c r="F87" s="72">
        <v>0</v>
      </c>
      <c r="G87" s="72">
        <v>0</v>
      </c>
      <c r="H87" s="186">
        <f t="shared" si="2"/>
        <v>0</v>
      </c>
      <c r="I87" s="76">
        <f t="shared" si="3"/>
        <v>0</v>
      </c>
      <c r="J87" s="87" t="s">
        <v>24</v>
      </c>
      <c r="K87" s="78" t="s">
        <v>24</v>
      </c>
      <c r="L87" s="79" t="s">
        <v>24</v>
      </c>
      <c r="M87" s="80"/>
      <c r="N87" s="88"/>
      <c r="O87" s="253"/>
      <c r="P87" s="84">
        <v>3</v>
      </c>
      <c r="Q87" s="110">
        <v>2395.432</v>
      </c>
    </row>
    <row r="88" spans="1:17" ht="18">
      <c r="A88" s="72" t="s">
        <v>1172</v>
      </c>
      <c r="B88" s="73">
        <v>0</v>
      </c>
      <c r="C88" s="72">
        <v>0</v>
      </c>
      <c r="D88" s="72">
        <v>0</v>
      </c>
      <c r="E88" s="72">
        <v>0</v>
      </c>
      <c r="F88" s="72">
        <v>0</v>
      </c>
      <c r="G88" s="72">
        <v>0</v>
      </c>
      <c r="H88" s="186">
        <f t="shared" si="2"/>
        <v>0</v>
      </c>
      <c r="I88" s="76">
        <f t="shared" si="3"/>
        <v>0</v>
      </c>
      <c r="J88" s="87" t="s">
        <v>28</v>
      </c>
      <c r="K88" s="78"/>
      <c r="L88" s="79"/>
      <c r="M88" s="80"/>
      <c r="N88" s="88"/>
      <c r="O88" s="253"/>
      <c r="P88" s="84">
        <v>1</v>
      </c>
      <c r="Q88" s="110">
        <v>4112</v>
      </c>
    </row>
    <row r="89" spans="1:17" ht="18">
      <c r="A89" s="72" t="s">
        <v>1173</v>
      </c>
      <c r="B89" s="73">
        <v>0</v>
      </c>
      <c r="C89" s="72">
        <v>0</v>
      </c>
      <c r="D89" s="72">
        <v>0</v>
      </c>
      <c r="E89" s="72">
        <v>0</v>
      </c>
      <c r="F89" s="72">
        <v>0</v>
      </c>
      <c r="G89" s="72">
        <v>0</v>
      </c>
      <c r="H89" s="186">
        <f t="shared" si="2"/>
        <v>0</v>
      </c>
      <c r="I89" s="76">
        <f t="shared" si="3"/>
        <v>0</v>
      </c>
      <c r="J89" s="87" t="s">
        <v>1147</v>
      </c>
      <c r="K89" s="78" t="s">
        <v>59</v>
      </c>
      <c r="L89" s="79"/>
      <c r="M89" s="80"/>
      <c r="N89" s="88"/>
      <c r="O89" s="253"/>
      <c r="P89" s="84">
        <v>2</v>
      </c>
      <c r="Q89" s="110">
        <v>3728.272</v>
      </c>
    </row>
    <row r="90" spans="1:17" ht="18">
      <c r="A90" s="72" t="s">
        <v>1174</v>
      </c>
      <c r="B90" s="73">
        <v>0</v>
      </c>
      <c r="C90" s="72">
        <v>0</v>
      </c>
      <c r="D90" s="72">
        <v>0</v>
      </c>
      <c r="E90" s="72">
        <v>0</v>
      </c>
      <c r="F90" s="72">
        <v>0</v>
      </c>
      <c r="G90" s="72">
        <v>0</v>
      </c>
      <c r="H90" s="186">
        <f t="shared" si="2"/>
        <v>0</v>
      </c>
      <c r="I90" s="76">
        <f t="shared" si="3"/>
        <v>0</v>
      </c>
      <c r="J90" s="87" t="s">
        <v>60</v>
      </c>
      <c r="K90" s="78" t="s">
        <v>1175</v>
      </c>
      <c r="L90" s="79"/>
      <c r="M90" s="80"/>
      <c r="N90" s="88"/>
      <c r="O90" s="253"/>
      <c r="P90" s="84">
        <v>2</v>
      </c>
      <c r="Q90" s="110">
        <v>7017.16</v>
      </c>
    </row>
    <row r="91" spans="1:17" ht="9">
      <c r="A91" s="72" t="s">
        <v>1176</v>
      </c>
      <c r="B91" s="73">
        <v>0</v>
      </c>
      <c r="C91" s="72">
        <v>0</v>
      </c>
      <c r="D91" s="72">
        <v>0</v>
      </c>
      <c r="E91" s="72">
        <v>0</v>
      </c>
      <c r="F91" s="72">
        <v>0</v>
      </c>
      <c r="G91" s="72">
        <v>0</v>
      </c>
      <c r="H91" s="186">
        <f t="shared" si="2"/>
        <v>0</v>
      </c>
      <c r="I91" s="76">
        <f t="shared" si="3"/>
        <v>0</v>
      </c>
      <c r="J91" s="87" t="s">
        <v>24</v>
      </c>
      <c r="K91" s="78"/>
      <c r="L91" s="79"/>
      <c r="M91" s="80"/>
      <c r="N91" s="88"/>
      <c r="O91" s="253"/>
      <c r="P91" s="84">
        <v>1</v>
      </c>
      <c r="Q91" s="110">
        <v>358.4</v>
      </c>
    </row>
    <row r="92" spans="1:17" ht="9">
      <c r="A92" s="72" t="s">
        <v>1177</v>
      </c>
      <c r="B92" s="73">
        <v>0</v>
      </c>
      <c r="C92" s="72">
        <v>0</v>
      </c>
      <c r="D92" s="72">
        <v>0</v>
      </c>
      <c r="E92" s="72">
        <v>0</v>
      </c>
      <c r="F92" s="72">
        <v>0</v>
      </c>
      <c r="G92" s="72">
        <v>0</v>
      </c>
      <c r="H92" s="186">
        <f t="shared" si="2"/>
        <v>0</v>
      </c>
      <c r="I92" s="76">
        <f t="shared" si="3"/>
        <v>0</v>
      </c>
      <c r="J92" s="87" t="s">
        <v>24</v>
      </c>
      <c r="K92" s="78"/>
      <c r="L92" s="79"/>
      <c r="M92" s="80"/>
      <c r="N92" s="88"/>
      <c r="O92" s="253"/>
      <c r="P92" s="84">
        <v>1</v>
      </c>
      <c r="Q92" s="110">
        <v>789.16</v>
      </c>
    </row>
    <row r="93" spans="1:17" ht="9">
      <c r="A93" s="72" t="s">
        <v>1178</v>
      </c>
      <c r="B93" s="73">
        <v>0</v>
      </c>
      <c r="C93" s="72">
        <v>0</v>
      </c>
      <c r="D93" s="72">
        <v>0</v>
      </c>
      <c r="E93" s="72">
        <v>0</v>
      </c>
      <c r="F93" s="72">
        <v>0</v>
      </c>
      <c r="G93" s="72">
        <v>0</v>
      </c>
      <c r="H93" s="186">
        <f t="shared" si="2"/>
        <v>0</v>
      </c>
      <c r="I93" s="76">
        <f t="shared" si="3"/>
        <v>0</v>
      </c>
      <c r="J93" s="87" t="s">
        <v>24</v>
      </c>
      <c r="K93" s="78"/>
      <c r="L93" s="79"/>
      <c r="M93" s="80"/>
      <c r="N93" s="88"/>
      <c r="O93" s="253"/>
      <c r="P93" s="84">
        <v>1</v>
      </c>
      <c r="Q93" s="110">
        <v>784</v>
      </c>
    </row>
    <row r="94" spans="1:17" ht="9">
      <c r="A94" s="72" t="s">
        <v>1179</v>
      </c>
      <c r="B94" s="73">
        <v>0</v>
      </c>
      <c r="C94" s="72">
        <v>0</v>
      </c>
      <c r="D94" s="72">
        <v>0</v>
      </c>
      <c r="E94" s="72">
        <v>0</v>
      </c>
      <c r="F94" s="72">
        <v>0</v>
      </c>
      <c r="G94" s="72">
        <v>0</v>
      </c>
      <c r="H94" s="186">
        <f t="shared" si="2"/>
        <v>0</v>
      </c>
      <c r="I94" s="76">
        <f t="shared" si="3"/>
        <v>0</v>
      </c>
      <c r="J94" s="87" t="s">
        <v>24</v>
      </c>
      <c r="K94" s="78"/>
      <c r="L94" s="79"/>
      <c r="M94" s="80"/>
      <c r="N94" s="88"/>
      <c r="O94" s="253"/>
      <c r="P94" s="84">
        <v>1</v>
      </c>
      <c r="Q94" s="110">
        <v>207.896</v>
      </c>
    </row>
    <row r="95" spans="1:17" ht="9">
      <c r="A95" s="72" t="s">
        <v>1180</v>
      </c>
      <c r="B95" s="73">
        <v>0</v>
      </c>
      <c r="C95" s="72">
        <v>0</v>
      </c>
      <c r="D95" s="72">
        <v>0</v>
      </c>
      <c r="E95" s="72">
        <v>0</v>
      </c>
      <c r="F95" s="72">
        <v>0</v>
      </c>
      <c r="G95" s="72">
        <v>0</v>
      </c>
      <c r="H95" s="186">
        <f t="shared" si="2"/>
        <v>0</v>
      </c>
      <c r="I95" s="76">
        <f t="shared" si="3"/>
        <v>0</v>
      </c>
      <c r="J95" s="87" t="s">
        <v>60</v>
      </c>
      <c r="K95" s="78"/>
      <c r="L95" s="79"/>
      <c r="M95" s="80"/>
      <c r="N95" s="88"/>
      <c r="O95" s="253"/>
      <c r="P95" s="84">
        <v>1</v>
      </c>
      <c r="Q95" s="110">
        <v>324</v>
      </c>
    </row>
    <row r="96" spans="1:17" ht="9">
      <c r="A96" s="72" t="s">
        <v>1181</v>
      </c>
      <c r="B96" s="73">
        <v>0</v>
      </c>
      <c r="C96" s="72">
        <v>0</v>
      </c>
      <c r="D96" s="72">
        <v>0</v>
      </c>
      <c r="E96" s="72">
        <v>0</v>
      </c>
      <c r="F96" s="72">
        <v>0</v>
      </c>
      <c r="G96" s="72">
        <v>0</v>
      </c>
      <c r="H96" s="186">
        <f t="shared" si="2"/>
        <v>0</v>
      </c>
      <c r="I96" s="76">
        <f t="shared" si="3"/>
        <v>0</v>
      </c>
      <c r="J96" s="87" t="s">
        <v>24</v>
      </c>
      <c r="K96" s="78" t="s">
        <v>24</v>
      </c>
      <c r="L96" s="79" t="s">
        <v>24</v>
      </c>
      <c r="M96" s="80"/>
      <c r="N96" s="88"/>
      <c r="O96" s="253"/>
      <c r="P96" s="84">
        <v>3</v>
      </c>
      <c r="Q96" s="110">
        <v>692.2</v>
      </c>
    </row>
    <row r="97" spans="1:17" ht="18.75" thickBot="1">
      <c r="A97" s="72" t="s">
        <v>1182</v>
      </c>
      <c r="B97" s="73">
        <v>0</v>
      </c>
      <c r="C97" s="72">
        <v>0</v>
      </c>
      <c r="D97" s="72">
        <v>0</v>
      </c>
      <c r="E97" s="72">
        <v>0</v>
      </c>
      <c r="F97" s="72">
        <v>0</v>
      </c>
      <c r="G97" s="72">
        <v>0</v>
      </c>
      <c r="H97" s="186">
        <f t="shared" si="2"/>
        <v>0</v>
      </c>
      <c r="I97" s="76">
        <f t="shared" si="3"/>
        <v>0</v>
      </c>
      <c r="J97" s="87" t="s">
        <v>136</v>
      </c>
      <c r="K97" s="78"/>
      <c r="L97" s="79"/>
      <c r="M97" s="80"/>
      <c r="N97" s="88"/>
      <c r="O97" s="253"/>
      <c r="P97" s="84">
        <v>1</v>
      </c>
      <c r="Q97" s="237">
        <v>596.15</v>
      </c>
    </row>
    <row r="98" spans="2:17" ht="9.75" thickBot="1">
      <c r="B98" s="260">
        <f aca="true" t="shared" si="4" ref="B98:I98">SUM(B11:B97)</f>
        <v>0</v>
      </c>
      <c r="C98" s="260">
        <f t="shared" si="4"/>
        <v>1</v>
      </c>
      <c r="D98" s="260">
        <f t="shared" si="4"/>
        <v>44</v>
      </c>
      <c r="E98" s="261">
        <f t="shared" si="4"/>
        <v>41</v>
      </c>
      <c r="F98" s="260">
        <f t="shared" si="4"/>
        <v>36</v>
      </c>
      <c r="G98" s="260">
        <f t="shared" si="4"/>
        <v>3</v>
      </c>
      <c r="H98" s="93">
        <f t="shared" si="4"/>
        <v>125</v>
      </c>
      <c r="I98" s="95">
        <f t="shared" si="4"/>
        <v>21085.000000000007</v>
      </c>
      <c r="P98" s="112">
        <f>SUM(P11:P97)</f>
        <v>178</v>
      </c>
      <c r="Q98" s="263">
        <v>115000.00799999997</v>
      </c>
    </row>
    <row r="99" spans="2:16" ht="9.75" thickBot="1">
      <c r="B99" s="95">
        <f aca="true" t="shared" si="5" ref="B99:G99">(B98*168.68)</f>
        <v>0</v>
      </c>
      <c r="C99" s="95">
        <f t="shared" si="5"/>
        <v>168.68</v>
      </c>
      <c r="D99" s="95">
        <f t="shared" si="5"/>
        <v>7421.92</v>
      </c>
      <c r="E99" s="95">
        <f t="shared" si="5"/>
        <v>6915.88</v>
      </c>
      <c r="F99" s="95">
        <f t="shared" si="5"/>
        <v>6072.4800000000005</v>
      </c>
      <c r="G99" s="95">
        <f t="shared" si="5"/>
        <v>506.04</v>
      </c>
      <c r="H99" s="99"/>
      <c r="I99" s="262"/>
      <c r="P99" s="101"/>
    </row>
    <row r="100" ht="9">
      <c r="P100" s="102"/>
    </row>
  </sheetData>
  <sheetProtection/>
  <mergeCells count="16">
    <mergeCell ref="A36:A37"/>
    <mergeCell ref="A27:A28"/>
    <mergeCell ref="A63:A64"/>
    <mergeCell ref="A67:A68"/>
    <mergeCell ref="A86:A87"/>
    <mergeCell ref="Q9:Q10"/>
    <mergeCell ref="I1:O1"/>
    <mergeCell ref="I2:O2"/>
    <mergeCell ref="I3:O3"/>
    <mergeCell ref="I5:O5"/>
    <mergeCell ref="P9:P10"/>
    <mergeCell ref="B9:I9"/>
    <mergeCell ref="J9:O10"/>
    <mergeCell ref="A8:Q8"/>
    <mergeCell ref="A6:Q6"/>
    <mergeCell ref="A7:Q7"/>
  </mergeCell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86"/>
  <sheetViews>
    <sheetView zoomScale="90" zoomScaleNormal="90" zoomScalePageLayoutView="0" workbookViewId="0" topLeftCell="A1">
      <selection activeCell="A8" sqref="A8:P8"/>
    </sheetView>
  </sheetViews>
  <sheetFormatPr defaultColWidth="11.57421875" defaultRowHeight="15"/>
  <cols>
    <col min="1" max="1" width="14.140625" style="266" bestFit="1" customWidth="1"/>
    <col min="2" max="7" width="7.8515625" style="221" hidden="1" customWidth="1"/>
    <col min="8" max="8" width="9.140625" style="221" customWidth="1"/>
    <col min="9" max="9" width="10.8515625" style="225" customWidth="1"/>
    <col min="10" max="14" width="13.140625" style="61" customWidth="1"/>
    <col min="15" max="15" width="10.57421875" style="61" customWidth="1"/>
    <col min="16" max="16" width="11.57421875" style="270" customWidth="1"/>
    <col min="17" max="16384" width="11.57421875" style="222" customWidth="1"/>
  </cols>
  <sheetData>
    <row r="1" spans="9:17" s="24" customFormat="1" ht="15" customHeight="1">
      <c r="I1" s="309" t="s">
        <v>1766</v>
      </c>
      <c r="J1" s="309"/>
      <c r="K1" s="309"/>
      <c r="L1" s="309"/>
      <c r="M1" s="309"/>
      <c r="N1" s="309"/>
      <c r="O1" s="309"/>
      <c r="P1" s="306"/>
      <c r="Q1" s="306"/>
    </row>
    <row r="2" spans="9:17" s="24" customFormat="1" ht="15" customHeight="1">
      <c r="I2" s="309" t="s">
        <v>1767</v>
      </c>
      <c r="J2" s="309"/>
      <c r="K2" s="309"/>
      <c r="L2" s="309"/>
      <c r="M2" s="309"/>
      <c r="N2" s="309"/>
      <c r="O2" s="309"/>
      <c r="P2" s="306"/>
      <c r="Q2" s="306"/>
    </row>
    <row r="3" spans="9:17" s="24" customFormat="1" ht="15" customHeight="1">
      <c r="I3" s="309" t="s">
        <v>1769</v>
      </c>
      <c r="J3" s="309"/>
      <c r="K3" s="309"/>
      <c r="L3" s="309"/>
      <c r="M3" s="309"/>
      <c r="N3" s="309"/>
      <c r="O3" s="309"/>
      <c r="P3" s="306"/>
      <c r="Q3" s="306"/>
    </row>
    <row r="4" spans="10:15" s="24" customFormat="1" ht="11.25">
      <c r="J4" s="60"/>
      <c r="K4" s="307"/>
      <c r="L4" s="307"/>
      <c r="M4" s="307"/>
      <c r="N4" s="307"/>
      <c r="O4" s="307"/>
    </row>
    <row r="5" spans="9:17" s="24" customFormat="1" ht="15" customHeight="1">
      <c r="I5" s="309" t="s">
        <v>1768</v>
      </c>
      <c r="J5" s="309"/>
      <c r="K5" s="309"/>
      <c r="L5" s="309"/>
      <c r="M5" s="309"/>
      <c r="N5" s="309"/>
      <c r="O5" s="309"/>
      <c r="P5" s="306"/>
      <c r="Q5" s="306"/>
    </row>
    <row r="6" spans="1:16" ht="12" customHeight="1">
      <c r="A6" s="448" t="s">
        <v>1788</v>
      </c>
      <c r="B6" s="448"/>
      <c r="C6" s="448"/>
      <c r="D6" s="448"/>
      <c r="E6" s="448"/>
      <c r="F6" s="448"/>
      <c r="G6" s="448"/>
      <c r="H6" s="448"/>
      <c r="I6" s="448"/>
      <c r="J6" s="448"/>
      <c r="K6" s="448"/>
      <c r="L6" s="448"/>
      <c r="M6" s="448"/>
      <c r="N6" s="448"/>
      <c r="O6" s="448"/>
      <c r="P6" s="448"/>
    </row>
    <row r="7" spans="1:16" ht="12" customHeight="1">
      <c r="A7" s="448" t="s">
        <v>1797</v>
      </c>
      <c r="B7" s="448"/>
      <c r="C7" s="448"/>
      <c r="D7" s="448"/>
      <c r="E7" s="448"/>
      <c r="F7" s="448"/>
      <c r="G7" s="448"/>
      <c r="H7" s="448"/>
      <c r="I7" s="448"/>
      <c r="J7" s="448"/>
      <c r="K7" s="448"/>
      <c r="L7" s="448"/>
      <c r="M7" s="448"/>
      <c r="N7" s="448"/>
      <c r="O7" s="448"/>
      <c r="P7" s="448"/>
    </row>
    <row r="8" spans="1:16" ht="27" customHeight="1" thickBot="1">
      <c r="A8" s="448" t="s">
        <v>1800</v>
      </c>
      <c r="B8" s="448"/>
      <c r="C8" s="448"/>
      <c r="D8" s="448"/>
      <c r="E8" s="448"/>
      <c r="F8" s="448"/>
      <c r="G8" s="448"/>
      <c r="H8" s="448"/>
      <c r="I8" s="448"/>
      <c r="J8" s="448"/>
      <c r="K8" s="448"/>
      <c r="L8" s="448"/>
      <c r="M8" s="448"/>
      <c r="N8" s="448"/>
      <c r="O8" s="448"/>
      <c r="P8" s="448"/>
    </row>
    <row r="9" spans="1:16" s="226" customFormat="1" ht="12" customHeight="1" thickBot="1">
      <c r="A9" s="256"/>
      <c r="B9" s="369" t="s">
        <v>0</v>
      </c>
      <c r="C9" s="370"/>
      <c r="D9" s="370"/>
      <c r="E9" s="370"/>
      <c r="F9" s="370"/>
      <c r="G9" s="370"/>
      <c r="H9" s="370"/>
      <c r="I9" s="371"/>
      <c r="J9" s="330" t="s">
        <v>1</v>
      </c>
      <c r="K9" s="331"/>
      <c r="L9" s="331"/>
      <c r="M9" s="331"/>
      <c r="N9" s="346"/>
      <c r="O9" s="341" t="s">
        <v>2</v>
      </c>
      <c r="P9" s="379" t="s">
        <v>3</v>
      </c>
    </row>
    <row r="10" spans="1:16" s="226" customFormat="1" ht="17.25" customHeight="1" thickBot="1">
      <c r="A10" s="257" t="s">
        <v>4</v>
      </c>
      <c r="B10" s="11" t="s">
        <v>5</v>
      </c>
      <c r="C10" s="11" t="s">
        <v>6</v>
      </c>
      <c r="D10" s="11" t="s">
        <v>7</v>
      </c>
      <c r="E10" s="11" t="s">
        <v>8</v>
      </c>
      <c r="F10" s="11" t="s">
        <v>9</v>
      </c>
      <c r="G10" s="11" t="s">
        <v>10</v>
      </c>
      <c r="H10" s="11" t="s">
        <v>126</v>
      </c>
      <c r="I10" s="13" t="s">
        <v>127</v>
      </c>
      <c r="J10" s="332"/>
      <c r="K10" s="333"/>
      <c r="L10" s="333"/>
      <c r="M10" s="333"/>
      <c r="N10" s="347"/>
      <c r="O10" s="342"/>
      <c r="P10" s="446"/>
    </row>
    <row r="11" spans="1:16" s="224" customFormat="1" ht="11.25">
      <c r="A11" s="447" t="s">
        <v>1184</v>
      </c>
      <c r="B11" s="30">
        <v>0</v>
      </c>
      <c r="C11" s="30">
        <v>0</v>
      </c>
      <c r="D11" s="30">
        <v>2</v>
      </c>
      <c r="E11" s="30">
        <v>2</v>
      </c>
      <c r="F11" s="30">
        <v>2</v>
      </c>
      <c r="G11" s="30">
        <v>2</v>
      </c>
      <c r="H11" s="32">
        <f aca="true" t="shared" si="0" ref="H11:H74">(B11+C11+D11+E11+F11+G11)</f>
        <v>8</v>
      </c>
      <c r="I11" s="33">
        <f aca="true" t="shared" si="1" ref="I11:I74">(H11*168.68)</f>
        <v>1349.44</v>
      </c>
      <c r="J11" s="77" t="s">
        <v>14</v>
      </c>
      <c r="K11" s="78" t="s">
        <v>14</v>
      </c>
      <c r="L11" s="79" t="s">
        <v>14</v>
      </c>
      <c r="M11" s="80" t="s">
        <v>14</v>
      </c>
      <c r="N11" s="81" t="s">
        <v>14</v>
      </c>
      <c r="O11" s="40">
        <v>5</v>
      </c>
      <c r="P11" s="271">
        <v>2289.6</v>
      </c>
    </row>
    <row r="12" spans="1:16" s="224" customFormat="1" ht="11.25" customHeight="1">
      <c r="A12" s="443"/>
      <c r="B12" s="30">
        <v>0</v>
      </c>
      <c r="C12" s="43">
        <v>0</v>
      </c>
      <c r="D12" s="43">
        <v>0</v>
      </c>
      <c r="E12" s="43">
        <v>0</v>
      </c>
      <c r="F12" s="43">
        <v>0</v>
      </c>
      <c r="G12" s="43">
        <v>0</v>
      </c>
      <c r="H12" s="32">
        <f t="shared" si="0"/>
        <v>0</v>
      </c>
      <c r="I12" s="33">
        <f t="shared" si="1"/>
        <v>0</v>
      </c>
      <c r="J12" s="87" t="s">
        <v>14</v>
      </c>
      <c r="K12" s="78"/>
      <c r="L12" s="79"/>
      <c r="M12" s="80"/>
      <c r="N12" s="88"/>
      <c r="O12" s="40">
        <v>1</v>
      </c>
      <c r="P12" s="271">
        <v>896</v>
      </c>
    </row>
    <row r="13" spans="1:16" s="224" customFormat="1" ht="18.75">
      <c r="A13" s="442" t="s">
        <v>1185</v>
      </c>
      <c r="B13" s="30">
        <v>0</v>
      </c>
      <c r="C13" s="43">
        <v>0</v>
      </c>
      <c r="D13" s="43">
        <v>0</v>
      </c>
      <c r="E13" s="43">
        <v>0</v>
      </c>
      <c r="F13" s="43">
        <v>0</v>
      </c>
      <c r="G13" s="223">
        <v>0</v>
      </c>
      <c r="H13" s="32">
        <f t="shared" si="0"/>
        <v>0</v>
      </c>
      <c r="I13" s="33">
        <f t="shared" si="1"/>
        <v>0</v>
      </c>
      <c r="J13" s="87" t="s">
        <v>28</v>
      </c>
      <c r="K13" s="78" t="s">
        <v>28</v>
      </c>
      <c r="L13" s="79" t="s">
        <v>14</v>
      </c>
      <c r="M13" s="80" t="s">
        <v>28</v>
      </c>
      <c r="N13" s="88" t="s">
        <v>28</v>
      </c>
      <c r="O13" s="40">
        <v>5</v>
      </c>
      <c r="P13" s="271">
        <v>3462.3999999999996</v>
      </c>
    </row>
    <row r="14" spans="1:16" s="224" customFormat="1" ht="18.75">
      <c r="A14" s="443"/>
      <c r="B14" s="30">
        <v>0</v>
      </c>
      <c r="C14" s="43">
        <v>0</v>
      </c>
      <c r="D14" s="43">
        <v>0</v>
      </c>
      <c r="E14" s="43">
        <v>0</v>
      </c>
      <c r="F14" s="43">
        <v>0</v>
      </c>
      <c r="G14" s="43">
        <v>0</v>
      </c>
      <c r="H14" s="32">
        <f t="shared" si="0"/>
        <v>0</v>
      </c>
      <c r="I14" s="33">
        <f t="shared" si="1"/>
        <v>0</v>
      </c>
      <c r="J14" s="87" t="s">
        <v>28</v>
      </c>
      <c r="K14" s="78"/>
      <c r="L14" s="79"/>
      <c r="M14" s="80"/>
      <c r="N14" s="88"/>
      <c r="O14" s="40">
        <v>1</v>
      </c>
      <c r="P14" s="271">
        <v>955.2</v>
      </c>
    </row>
    <row r="15" spans="1:16" s="224" customFormat="1" ht="11.25">
      <c r="A15" s="267" t="s">
        <v>1186</v>
      </c>
      <c r="B15" s="30">
        <v>0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  <c r="H15" s="32">
        <f t="shared" si="0"/>
        <v>0</v>
      </c>
      <c r="I15" s="33">
        <f t="shared" si="1"/>
        <v>0</v>
      </c>
      <c r="J15" s="87" t="s">
        <v>1187</v>
      </c>
      <c r="K15" s="78"/>
      <c r="L15" s="79"/>
      <c r="M15" s="80"/>
      <c r="N15" s="88"/>
      <c r="O15" s="40">
        <v>1</v>
      </c>
      <c r="P15" s="271">
        <v>8000</v>
      </c>
    </row>
    <row r="16" spans="1:16" s="224" customFormat="1" ht="11.25">
      <c r="A16" s="267" t="s">
        <v>1188</v>
      </c>
      <c r="B16" s="30">
        <v>0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32">
        <f t="shared" si="0"/>
        <v>0</v>
      </c>
      <c r="I16" s="33">
        <f t="shared" si="1"/>
        <v>0</v>
      </c>
      <c r="J16" s="87" t="s">
        <v>14</v>
      </c>
      <c r="K16" s="78"/>
      <c r="L16" s="79"/>
      <c r="M16" s="80"/>
      <c r="N16" s="88"/>
      <c r="O16" s="40">
        <v>1</v>
      </c>
      <c r="P16" s="271">
        <v>140.8</v>
      </c>
    </row>
    <row r="17" spans="1:16" s="224" customFormat="1" ht="18.75">
      <c r="A17" s="267" t="s">
        <v>1189</v>
      </c>
      <c r="B17" s="30">
        <v>0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32">
        <f t="shared" si="0"/>
        <v>0</v>
      </c>
      <c r="I17" s="33">
        <f t="shared" si="1"/>
        <v>0</v>
      </c>
      <c r="J17" s="87" t="s">
        <v>154</v>
      </c>
      <c r="K17" s="78"/>
      <c r="L17" s="79"/>
      <c r="M17" s="80"/>
      <c r="N17" s="88"/>
      <c r="O17" s="40">
        <v>1</v>
      </c>
      <c r="P17" s="271">
        <v>2320</v>
      </c>
    </row>
    <row r="18" spans="1:16" s="224" customFormat="1" ht="11.25">
      <c r="A18" s="267" t="s">
        <v>1190</v>
      </c>
      <c r="B18" s="30">
        <v>0</v>
      </c>
      <c r="C18" s="43">
        <v>0</v>
      </c>
      <c r="D18" s="43">
        <v>0</v>
      </c>
      <c r="E18" s="43">
        <v>0</v>
      </c>
      <c r="F18" s="43">
        <v>0</v>
      </c>
      <c r="G18" s="43">
        <v>0</v>
      </c>
      <c r="H18" s="32">
        <f t="shared" si="0"/>
        <v>0</v>
      </c>
      <c r="I18" s="33">
        <f t="shared" si="1"/>
        <v>0</v>
      </c>
      <c r="J18" s="87" t="s">
        <v>62</v>
      </c>
      <c r="K18" s="78"/>
      <c r="L18" s="79"/>
      <c r="M18" s="80"/>
      <c r="N18" s="88"/>
      <c r="O18" s="40">
        <v>1</v>
      </c>
      <c r="P18" s="271">
        <v>1510.32</v>
      </c>
    </row>
    <row r="19" spans="1:16" s="224" customFormat="1" ht="11.25">
      <c r="A19" s="267" t="s">
        <v>1191</v>
      </c>
      <c r="B19" s="30">
        <v>0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32">
        <f t="shared" si="0"/>
        <v>0</v>
      </c>
      <c r="I19" s="33">
        <f t="shared" si="1"/>
        <v>0</v>
      </c>
      <c r="J19" s="87" t="s">
        <v>14</v>
      </c>
      <c r="K19" s="78" t="s">
        <v>14</v>
      </c>
      <c r="L19" s="79" t="s">
        <v>14</v>
      </c>
      <c r="M19" s="80" t="s">
        <v>14</v>
      </c>
      <c r="N19" s="88" t="s">
        <v>14</v>
      </c>
      <c r="O19" s="40">
        <v>5</v>
      </c>
      <c r="P19" s="271">
        <v>817.5999999999999</v>
      </c>
    </row>
    <row r="20" spans="1:16" s="224" customFormat="1" ht="11.25">
      <c r="A20" s="267" t="s">
        <v>1192</v>
      </c>
      <c r="B20" s="30">
        <v>0</v>
      </c>
      <c r="C20" s="43">
        <v>0</v>
      </c>
      <c r="D20" s="43">
        <v>0</v>
      </c>
      <c r="E20" s="43">
        <v>0</v>
      </c>
      <c r="F20" s="43">
        <v>0</v>
      </c>
      <c r="G20" s="43">
        <v>0</v>
      </c>
      <c r="H20" s="32">
        <f t="shared" si="0"/>
        <v>0</v>
      </c>
      <c r="I20" s="33">
        <f t="shared" si="1"/>
        <v>0</v>
      </c>
      <c r="J20" s="87" t="s">
        <v>60</v>
      </c>
      <c r="K20" s="78" t="s">
        <v>60</v>
      </c>
      <c r="L20" s="79" t="s">
        <v>60</v>
      </c>
      <c r="M20" s="80"/>
      <c r="N20" s="88"/>
      <c r="O20" s="40">
        <v>3</v>
      </c>
      <c r="P20" s="271">
        <v>1369.6</v>
      </c>
    </row>
    <row r="21" spans="1:16" s="224" customFormat="1" ht="18.75">
      <c r="A21" s="442" t="s">
        <v>1193</v>
      </c>
      <c r="B21" s="30">
        <v>0</v>
      </c>
      <c r="C21" s="43">
        <v>0</v>
      </c>
      <c r="D21" s="43">
        <v>2</v>
      </c>
      <c r="E21" s="43">
        <v>2</v>
      </c>
      <c r="F21" s="43">
        <v>2</v>
      </c>
      <c r="G21" s="43">
        <v>2</v>
      </c>
      <c r="H21" s="32">
        <f t="shared" si="0"/>
        <v>8</v>
      </c>
      <c r="I21" s="33">
        <f t="shared" si="1"/>
        <v>1349.44</v>
      </c>
      <c r="J21" s="87" t="s">
        <v>14</v>
      </c>
      <c r="K21" s="78" t="s">
        <v>14</v>
      </c>
      <c r="L21" s="79" t="s">
        <v>28</v>
      </c>
      <c r="M21" s="80" t="s">
        <v>28</v>
      </c>
      <c r="N21" s="88" t="s">
        <v>14</v>
      </c>
      <c r="O21" s="40">
        <v>5</v>
      </c>
      <c r="P21" s="271">
        <v>6860.8</v>
      </c>
    </row>
    <row r="22" spans="1:16" s="224" customFormat="1" ht="18.75">
      <c r="A22" s="443"/>
      <c r="B22" s="30">
        <v>0</v>
      </c>
      <c r="C22" s="43">
        <v>0</v>
      </c>
      <c r="D22" s="43">
        <v>0</v>
      </c>
      <c r="E22" s="43">
        <v>0</v>
      </c>
      <c r="F22" s="43">
        <v>0</v>
      </c>
      <c r="G22" s="43">
        <v>0</v>
      </c>
      <c r="H22" s="32">
        <f t="shared" si="0"/>
        <v>0</v>
      </c>
      <c r="I22" s="33">
        <f t="shared" si="1"/>
        <v>0</v>
      </c>
      <c r="J22" s="87" t="s">
        <v>14</v>
      </c>
      <c r="K22" s="78" t="s">
        <v>14</v>
      </c>
      <c r="L22" s="79" t="s">
        <v>28</v>
      </c>
      <c r="M22" s="80" t="s">
        <v>28</v>
      </c>
      <c r="N22" s="88"/>
      <c r="O22" s="40">
        <v>4</v>
      </c>
      <c r="P22" s="271">
        <v>4884.8</v>
      </c>
    </row>
    <row r="23" spans="1:16" s="224" customFormat="1" ht="11.25">
      <c r="A23" s="267" t="s">
        <v>1194</v>
      </c>
      <c r="B23" s="30">
        <v>1</v>
      </c>
      <c r="C23" s="43">
        <v>1</v>
      </c>
      <c r="D23" s="43">
        <v>1</v>
      </c>
      <c r="E23" s="43">
        <v>1</v>
      </c>
      <c r="F23" s="43">
        <v>1</v>
      </c>
      <c r="G23" s="43">
        <v>1</v>
      </c>
      <c r="H23" s="32">
        <f t="shared" si="0"/>
        <v>6</v>
      </c>
      <c r="I23" s="33">
        <f t="shared" si="1"/>
        <v>1012.08</v>
      </c>
      <c r="J23" s="87"/>
      <c r="K23" s="78"/>
      <c r="L23" s="79"/>
      <c r="M23" s="80"/>
      <c r="N23" s="88"/>
      <c r="O23" s="40"/>
      <c r="P23" s="271">
        <v>0</v>
      </c>
    </row>
    <row r="24" spans="1:16" s="224" customFormat="1" ht="11.25">
      <c r="A24" s="267" t="s">
        <v>1195</v>
      </c>
      <c r="B24" s="30">
        <v>3</v>
      </c>
      <c r="C24" s="43">
        <v>3</v>
      </c>
      <c r="D24" s="43">
        <v>3</v>
      </c>
      <c r="E24" s="43">
        <v>3</v>
      </c>
      <c r="F24" s="43">
        <v>3</v>
      </c>
      <c r="G24" s="43">
        <v>3</v>
      </c>
      <c r="H24" s="32">
        <f t="shared" si="0"/>
        <v>18</v>
      </c>
      <c r="I24" s="33">
        <f t="shared" si="1"/>
        <v>3036.2400000000002</v>
      </c>
      <c r="J24" s="87"/>
      <c r="K24" s="78"/>
      <c r="L24" s="79"/>
      <c r="M24" s="80"/>
      <c r="N24" s="88"/>
      <c r="O24" s="40"/>
      <c r="P24" s="271">
        <v>0</v>
      </c>
    </row>
    <row r="25" spans="1:16" s="224" customFormat="1" ht="11.25">
      <c r="A25" s="267" t="s">
        <v>1196</v>
      </c>
      <c r="B25" s="30">
        <v>2</v>
      </c>
      <c r="C25" s="43">
        <v>2</v>
      </c>
      <c r="D25" s="43">
        <v>2</v>
      </c>
      <c r="E25" s="43">
        <v>2</v>
      </c>
      <c r="F25" s="43">
        <v>2</v>
      </c>
      <c r="G25" s="43">
        <v>2</v>
      </c>
      <c r="H25" s="32">
        <f t="shared" si="0"/>
        <v>12</v>
      </c>
      <c r="I25" s="33">
        <f t="shared" si="1"/>
        <v>2024.16</v>
      </c>
      <c r="J25" s="87"/>
      <c r="K25" s="78"/>
      <c r="L25" s="79"/>
      <c r="M25" s="80"/>
      <c r="N25" s="88"/>
      <c r="O25" s="40"/>
      <c r="P25" s="271">
        <v>0</v>
      </c>
    </row>
    <row r="26" spans="1:16" s="224" customFormat="1" ht="11.25">
      <c r="A26" s="267" t="s">
        <v>1197</v>
      </c>
      <c r="B26" s="30">
        <v>1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32">
        <f t="shared" si="0"/>
        <v>1</v>
      </c>
      <c r="I26" s="33">
        <f t="shared" si="1"/>
        <v>168.68</v>
      </c>
      <c r="J26" s="87"/>
      <c r="K26" s="78"/>
      <c r="L26" s="79"/>
      <c r="M26" s="80"/>
      <c r="N26" s="88"/>
      <c r="O26" s="40"/>
      <c r="P26" s="271">
        <v>0</v>
      </c>
    </row>
    <row r="27" spans="1:16" s="224" customFormat="1" ht="11.25">
      <c r="A27" s="267" t="s">
        <v>1198</v>
      </c>
      <c r="B27" s="30">
        <v>1</v>
      </c>
      <c r="C27" s="43">
        <v>1</v>
      </c>
      <c r="D27" s="43">
        <v>1</v>
      </c>
      <c r="E27" s="43">
        <v>1</v>
      </c>
      <c r="F27" s="43">
        <v>1</v>
      </c>
      <c r="G27" s="43">
        <v>1</v>
      </c>
      <c r="H27" s="32">
        <f t="shared" si="0"/>
        <v>6</v>
      </c>
      <c r="I27" s="33">
        <f t="shared" si="1"/>
        <v>1012.08</v>
      </c>
      <c r="J27" s="87"/>
      <c r="K27" s="78"/>
      <c r="L27" s="79"/>
      <c r="M27" s="80"/>
      <c r="N27" s="88"/>
      <c r="O27" s="40"/>
      <c r="P27" s="271">
        <v>0</v>
      </c>
    </row>
    <row r="28" spans="1:16" s="224" customFormat="1" ht="11.25">
      <c r="A28" s="267" t="s">
        <v>1199</v>
      </c>
      <c r="B28" s="30">
        <v>1</v>
      </c>
      <c r="C28" s="43">
        <v>1</v>
      </c>
      <c r="D28" s="43">
        <v>1</v>
      </c>
      <c r="E28" s="43">
        <v>1</v>
      </c>
      <c r="F28" s="43">
        <v>1</v>
      </c>
      <c r="G28" s="43">
        <v>1</v>
      </c>
      <c r="H28" s="32">
        <f t="shared" si="0"/>
        <v>6</v>
      </c>
      <c r="I28" s="33">
        <f t="shared" si="1"/>
        <v>1012.08</v>
      </c>
      <c r="J28" s="87"/>
      <c r="K28" s="78"/>
      <c r="L28" s="79"/>
      <c r="M28" s="80"/>
      <c r="N28" s="88"/>
      <c r="O28" s="40"/>
      <c r="P28" s="271">
        <v>0</v>
      </c>
    </row>
    <row r="29" spans="1:16" s="224" customFormat="1" ht="11.25">
      <c r="A29" s="267" t="s">
        <v>1200</v>
      </c>
      <c r="B29" s="30">
        <v>0</v>
      </c>
      <c r="C29" s="43">
        <v>2</v>
      </c>
      <c r="D29" s="43">
        <v>2</v>
      </c>
      <c r="E29" s="43">
        <v>2</v>
      </c>
      <c r="F29" s="43">
        <v>2</v>
      </c>
      <c r="G29" s="43">
        <v>2</v>
      </c>
      <c r="H29" s="32">
        <f t="shared" si="0"/>
        <v>10</v>
      </c>
      <c r="I29" s="33">
        <f t="shared" si="1"/>
        <v>1686.8000000000002</v>
      </c>
      <c r="J29" s="87" t="s">
        <v>14</v>
      </c>
      <c r="K29" s="78"/>
      <c r="L29" s="79"/>
      <c r="M29" s="80"/>
      <c r="N29" s="88"/>
      <c r="O29" s="40">
        <v>1</v>
      </c>
      <c r="P29" s="271">
        <v>255.2</v>
      </c>
    </row>
    <row r="30" spans="1:16" s="224" customFormat="1" ht="11.25">
      <c r="A30" s="267" t="s">
        <v>1201</v>
      </c>
      <c r="B30" s="30">
        <v>1</v>
      </c>
      <c r="C30" s="43">
        <v>1</v>
      </c>
      <c r="D30" s="43">
        <v>1</v>
      </c>
      <c r="E30" s="43">
        <v>1</v>
      </c>
      <c r="F30" s="43">
        <v>1</v>
      </c>
      <c r="G30" s="43">
        <v>1</v>
      </c>
      <c r="H30" s="32">
        <f t="shared" si="0"/>
        <v>6</v>
      </c>
      <c r="I30" s="33">
        <f t="shared" si="1"/>
        <v>1012.08</v>
      </c>
      <c r="J30" s="87"/>
      <c r="K30" s="78"/>
      <c r="L30" s="79"/>
      <c r="M30" s="80"/>
      <c r="N30" s="88"/>
      <c r="O30" s="40"/>
      <c r="P30" s="271">
        <v>0</v>
      </c>
    </row>
    <row r="31" spans="1:16" s="224" customFormat="1" ht="18.75">
      <c r="A31" s="267" t="s">
        <v>1202</v>
      </c>
      <c r="B31" s="30">
        <v>0</v>
      </c>
      <c r="C31" s="43">
        <v>0</v>
      </c>
      <c r="D31" s="43">
        <v>0</v>
      </c>
      <c r="E31" s="43">
        <v>0</v>
      </c>
      <c r="F31" s="43">
        <v>0</v>
      </c>
      <c r="G31" s="43">
        <v>0</v>
      </c>
      <c r="H31" s="32">
        <f t="shared" si="0"/>
        <v>0</v>
      </c>
      <c r="I31" s="33">
        <f t="shared" si="1"/>
        <v>0</v>
      </c>
      <c r="J31" s="87" t="s">
        <v>28</v>
      </c>
      <c r="K31" s="78"/>
      <c r="L31" s="79"/>
      <c r="M31" s="80"/>
      <c r="N31" s="88"/>
      <c r="O31" s="40">
        <v>1</v>
      </c>
      <c r="P31" s="271">
        <v>596</v>
      </c>
    </row>
    <row r="32" spans="1:16" s="224" customFormat="1" ht="11.25">
      <c r="A32" s="267" t="s">
        <v>1203</v>
      </c>
      <c r="B32" s="30">
        <v>0</v>
      </c>
      <c r="C32" s="43">
        <v>0</v>
      </c>
      <c r="D32" s="43">
        <v>0</v>
      </c>
      <c r="E32" s="43">
        <v>0</v>
      </c>
      <c r="F32" s="43">
        <v>0</v>
      </c>
      <c r="G32" s="43">
        <v>0</v>
      </c>
      <c r="H32" s="32">
        <f t="shared" si="0"/>
        <v>0</v>
      </c>
      <c r="I32" s="33">
        <f t="shared" si="1"/>
        <v>0</v>
      </c>
      <c r="J32" s="87" t="s">
        <v>14</v>
      </c>
      <c r="K32" s="78"/>
      <c r="L32" s="79"/>
      <c r="M32" s="80"/>
      <c r="N32" s="88"/>
      <c r="O32" s="40">
        <v>1</v>
      </c>
      <c r="P32" s="271">
        <v>403.2</v>
      </c>
    </row>
    <row r="33" spans="1:16" s="224" customFormat="1" ht="18.75">
      <c r="A33" s="267" t="s">
        <v>1204</v>
      </c>
      <c r="B33" s="30">
        <v>0</v>
      </c>
      <c r="C33" s="43">
        <v>0</v>
      </c>
      <c r="D33" s="43">
        <v>0</v>
      </c>
      <c r="E33" s="43">
        <v>0</v>
      </c>
      <c r="F33" s="43">
        <v>0</v>
      </c>
      <c r="G33" s="43">
        <v>0</v>
      </c>
      <c r="H33" s="32">
        <f t="shared" si="0"/>
        <v>0</v>
      </c>
      <c r="I33" s="33">
        <f t="shared" si="1"/>
        <v>0</v>
      </c>
      <c r="J33" s="87" t="s">
        <v>14</v>
      </c>
      <c r="K33" s="78" t="s">
        <v>45</v>
      </c>
      <c r="L33" s="79"/>
      <c r="M33" s="80"/>
      <c r="N33" s="88"/>
      <c r="O33" s="40">
        <v>2</v>
      </c>
      <c r="P33" s="271">
        <v>1214.3999999999999</v>
      </c>
    </row>
    <row r="34" spans="1:16" s="224" customFormat="1" ht="11.25">
      <c r="A34" s="267" t="s">
        <v>1205</v>
      </c>
      <c r="B34" s="30">
        <v>0</v>
      </c>
      <c r="C34" s="43">
        <v>0</v>
      </c>
      <c r="D34" s="43">
        <v>0</v>
      </c>
      <c r="E34" s="43">
        <v>0</v>
      </c>
      <c r="F34" s="43">
        <v>0</v>
      </c>
      <c r="G34" s="43">
        <v>0</v>
      </c>
      <c r="H34" s="32">
        <f t="shared" si="0"/>
        <v>0</v>
      </c>
      <c r="I34" s="33">
        <f t="shared" si="1"/>
        <v>0</v>
      </c>
      <c r="J34" s="87" t="s">
        <v>14</v>
      </c>
      <c r="K34" s="78" t="s">
        <v>14</v>
      </c>
      <c r="L34" s="79"/>
      <c r="M34" s="80"/>
      <c r="N34" s="88"/>
      <c r="O34" s="40">
        <v>2</v>
      </c>
      <c r="P34" s="271">
        <v>560</v>
      </c>
    </row>
    <row r="35" spans="1:16" s="224" customFormat="1" ht="11.25">
      <c r="A35" s="267" t="s">
        <v>1206</v>
      </c>
      <c r="B35" s="30">
        <v>0</v>
      </c>
      <c r="C35" s="43">
        <v>0</v>
      </c>
      <c r="D35" s="43">
        <v>0</v>
      </c>
      <c r="E35" s="43">
        <v>0</v>
      </c>
      <c r="F35" s="43">
        <v>0</v>
      </c>
      <c r="G35" s="43">
        <v>0</v>
      </c>
      <c r="H35" s="32">
        <f t="shared" si="0"/>
        <v>0</v>
      </c>
      <c r="I35" s="33">
        <f t="shared" si="1"/>
        <v>0</v>
      </c>
      <c r="J35" s="87" t="s">
        <v>60</v>
      </c>
      <c r="K35" s="78" t="s">
        <v>60</v>
      </c>
      <c r="L35" s="79"/>
      <c r="M35" s="80"/>
      <c r="N35" s="88"/>
      <c r="O35" s="40">
        <v>2</v>
      </c>
      <c r="P35" s="271">
        <v>1280</v>
      </c>
    </row>
    <row r="36" spans="1:16" s="224" customFormat="1" ht="11.25">
      <c r="A36" s="267" t="s">
        <v>1207</v>
      </c>
      <c r="B36" s="30">
        <v>0</v>
      </c>
      <c r="C36" s="43">
        <v>1</v>
      </c>
      <c r="D36" s="43">
        <v>1</v>
      </c>
      <c r="E36" s="43">
        <v>1</v>
      </c>
      <c r="F36" s="43">
        <v>1</v>
      </c>
      <c r="G36" s="43">
        <v>1</v>
      </c>
      <c r="H36" s="32">
        <f t="shared" si="0"/>
        <v>5</v>
      </c>
      <c r="I36" s="33">
        <f t="shared" si="1"/>
        <v>843.4000000000001</v>
      </c>
      <c r="J36" s="87"/>
      <c r="K36" s="78"/>
      <c r="L36" s="79"/>
      <c r="M36" s="80"/>
      <c r="N36" s="88"/>
      <c r="O36" s="40"/>
      <c r="P36" s="271">
        <v>0</v>
      </c>
    </row>
    <row r="37" spans="1:16" s="224" customFormat="1" ht="11.25">
      <c r="A37" s="267" t="s">
        <v>1208</v>
      </c>
      <c r="B37" s="30">
        <v>0</v>
      </c>
      <c r="C37" s="43">
        <v>1</v>
      </c>
      <c r="D37" s="43">
        <v>1</v>
      </c>
      <c r="E37" s="43">
        <v>1</v>
      </c>
      <c r="F37" s="43">
        <v>1</v>
      </c>
      <c r="G37" s="43">
        <v>1</v>
      </c>
      <c r="H37" s="32">
        <f t="shared" si="0"/>
        <v>5</v>
      </c>
      <c r="I37" s="33">
        <f t="shared" si="1"/>
        <v>843.4000000000001</v>
      </c>
      <c r="J37" s="87"/>
      <c r="K37" s="78"/>
      <c r="L37" s="79"/>
      <c r="M37" s="80"/>
      <c r="N37" s="88"/>
      <c r="O37" s="40"/>
      <c r="P37" s="271">
        <v>0</v>
      </c>
    </row>
    <row r="38" spans="1:16" s="224" customFormat="1" ht="11.25">
      <c r="A38" s="267" t="s">
        <v>1209</v>
      </c>
      <c r="B38" s="30">
        <v>0</v>
      </c>
      <c r="C38" s="43">
        <v>0</v>
      </c>
      <c r="D38" s="43">
        <v>0</v>
      </c>
      <c r="E38" s="43">
        <v>0</v>
      </c>
      <c r="F38" s="43">
        <v>0</v>
      </c>
      <c r="G38" s="43">
        <v>0</v>
      </c>
      <c r="H38" s="32">
        <f t="shared" si="0"/>
        <v>0</v>
      </c>
      <c r="I38" s="33">
        <f t="shared" si="1"/>
        <v>0</v>
      </c>
      <c r="J38" s="87" t="s">
        <v>14</v>
      </c>
      <c r="K38" s="78" t="s">
        <v>14</v>
      </c>
      <c r="L38" s="79"/>
      <c r="M38" s="80"/>
      <c r="N38" s="88"/>
      <c r="O38" s="40">
        <v>2</v>
      </c>
      <c r="P38" s="271">
        <v>358.4</v>
      </c>
    </row>
    <row r="39" spans="1:16" s="224" customFormat="1" ht="11.25">
      <c r="A39" s="268" t="s">
        <v>1210</v>
      </c>
      <c r="B39" s="30">
        <v>0</v>
      </c>
      <c r="C39" s="43">
        <v>0</v>
      </c>
      <c r="D39" s="43">
        <v>0</v>
      </c>
      <c r="E39" s="43">
        <v>0</v>
      </c>
      <c r="F39" s="43">
        <v>0</v>
      </c>
      <c r="G39" s="43">
        <v>0</v>
      </c>
      <c r="H39" s="32">
        <f t="shared" si="0"/>
        <v>0</v>
      </c>
      <c r="I39" s="33">
        <f t="shared" si="1"/>
        <v>0</v>
      </c>
      <c r="J39" s="87" t="s">
        <v>14</v>
      </c>
      <c r="K39" s="78" t="s">
        <v>14</v>
      </c>
      <c r="L39" s="79"/>
      <c r="M39" s="80"/>
      <c r="N39" s="88"/>
      <c r="O39" s="40">
        <v>2</v>
      </c>
      <c r="P39" s="271">
        <v>403.2</v>
      </c>
    </row>
    <row r="40" spans="1:16" s="224" customFormat="1" ht="11.25">
      <c r="A40" s="267" t="s">
        <v>1211</v>
      </c>
      <c r="B40" s="30">
        <v>0</v>
      </c>
      <c r="C40" s="43">
        <v>0</v>
      </c>
      <c r="D40" s="43">
        <v>0</v>
      </c>
      <c r="E40" s="43">
        <v>0</v>
      </c>
      <c r="F40" s="43">
        <v>0</v>
      </c>
      <c r="G40" s="43">
        <v>0</v>
      </c>
      <c r="H40" s="32">
        <f t="shared" si="0"/>
        <v>0</v>
      </c>
      <c r="I40" s="33">
        <f t="shared" si="1"/>
        <v>0</v>
      </c>
      <c r="J40" s="87" t="s">
        <v>14</v>
      </c>
      <c r="K40" s="78" t="s">
        <v>14</v>
      </c>
      <c r="L40" s="79"/>
      <c r="M40" s="80"/>
      <c r="N40" s="88"/>
      <c r="O40" s="40">
        <v>2</v>
      </c>
      <c r="P40" s="271">
        <v>371.2</v>
      </c>
    </row>
    <row r="41" spans="1:16" s="224" customFormat="1" ht="11.25">
      <c r="A41" s="267" t="s">
        <v>1212</v>
      </c>
      <c r="B41" s="30">
        <v>0</v>
      </c>
      <c r="C41" s="43">
        <v>0</v>
      </c>
      <c r="D41" s="43">
        <v>0</v>
      </c>
      <c r="E41" s="43">
        <v>0</v>
      </c>
      <c r="F41" s="43">
        <v>0</v>
      </c>
      <c r="G41" s="43">
        <v>0</v>
      </c>
      <c r="H41" s="32">
        <f t="shared" si="0"/>
        <v>0</v>
      </c>
      <c r="I41" s="33">
        <f t="shared" si="1"/>
        <v>0</v>
      </c>
      <c r="J41" s="87" t="s">
        <v>14</v>
      </c>
      <c r="K41" s="78"/>
      <c r="L41" s="79"/>
      <c r="M41" s="80"/>
      <c r="N41" s="88"/>
      <c r="O41" s="40">
        <v>1</v>
      </c>
      <c r="P41" s="271">
        <v>313.6</v>
      </c>
    </row>
    <row r="42" spans="1:16" s="224" customFormat="1" ht="11.25">
      <c r="A42" s="267" t="s">
        <v>1213</v>
      </c>
      <c r="B42" s="30">
        <v>0</v>
      </c>
      <c r="C42" s="43">
        <v>0</v>
      </c>
      <c r="D42" s="43">
        <v>0</v>
      </c>
      <c r="E42" s="43">
        <v>0</v>
      </c>
      <c r="F42" s="43">
        <v>0</v>
      </c>
      <c r="G42" s="43">
        <v>0</v>
      </c>
      <c r="H42" s="32">
        <f t="shared" si="0"/>
        <v>0</v>
      </c>
      <c r="I42" s="33">
        <f t="shared" si="1"/>
        <v>0</v>
      </c>
      <c r="J42" s="87" t="s">
        <v>14</v>
      </c>
      <c r="K42" s="78" t="s">
        <v>14</v>
      </c>
      <c r="L42" s="79"/>
      <c r="M42" s="80"/>
      <c r="N42" s="88"/>
      <c r="O42" s="40">
        <v>2</v>
      </c>
      <c r="P42" s="271">
        <v>220.8</v>
      </c>
    </row>
    <row r="43" spans="1:16" s="224" customFormat="1" ht="11.25">
      <c r="A43" s="267" t="s">
        <v>1214</v>
      </c>
      <c r="B43" s="30">
        <v>0</v>
      </c>
      <c r="C43" s="43">
        <v>0</v>
      </c>
      <c r="D43" s="43">
        <v>0</v>
      </c>
      <c r="E43" s="43">
        <v>0</v>
      </c>
      <c r="F43" s="43">
        <v>0</v>
      </c>
      <c r="G43" s="43">
        <v>0</v>
      </c>
      <c r="H43" s="32">
        <f t="shared" si="0"/>
        <v>0</v>
      </c>
      <c r="I43" s="33">
        <f t="shared" si="1"/>
        <v>0</v>
      </c>
      <c r="J43" s="87" t="s">
        <v>14</v>
      </c>
      <c r="K43" s="78" t="s">
        <v>14</v>
      </c>
      <c r="L43" s="79"/>
      <c r="M43" s="80"/>
      <c r="N43" s="88"/>
      <c r="O43" s="40">
        <v>2</v>
      </c>
      <c r="P43" s="271">
        <v>929.5999999999999</v>
      </c>
    </row>
    <row r="44" spans="1:16" s="224" customFormat="1" ht="18.75">
      <c r="A44" s="267" t="s">
        <v>1215</v>
      </c>
      <c r="B44" s="30">
        <v>0</v>
      </c>
      <c r="C44" s="43">
        <v>0</v>
      </c>
      <c r="D44" s="43">
        <v>0</v>
      </c>
      <c r="E44" s="43">
        <v>0</v>
      </c>
      <c r="F44" s="43">
        <v>0</v>
      </c>
      <c r="G44" s="43">
        <v>0</v>
      </c>
      <c r="H44" s="32">
        <f t="shared" si="0"/>
        <v>0</v>
      </c>
      <c r="I44" s="33">
        <f t="shared" si="1"/>
        <v>0</v>
      </c>
      <c r="J44" s="87" t="s">
        <v>14</v>
      </c>
      <c r="K44" s="78" t="s">
        <v>32</v>
      </c>
      <c r="L44" s="79" t="s">
        <v>14</v>
      </c>
      <c r="M44" s="80"/>
      <c r="N44" s="88"/>
      <c r="O44" s="40">
        <v>3</v>
      </c>
      <c r="P44" s="271">
        <v>4099.2</v>
      </c>
    </row>
    <row r="45" spans="1:16" s="224" customFormat="1" ht="11.25">
      <c r="A45" s="267" t="s">
        <v>1216</v>
      </c>
      <c r="B45" s="30">
        <v>0</v>
      </c>
      <c r="C45" s="43">
        <v>2</v>
      </c>
      <c r="D45" s="43">
        <v>2</v>
      </c>
      <c r="E45" s="43">
        <v>2</v>
      </c>
      <c r="F45" s="43">
        <v>2</v>
      </c>
      <c r="G45" s="43">
        <v>2</v>
      </c>
      <c r="H45" s="32">
        <f t="shared" si="0"/>
        <v>10</v>
      </c>
      <c r="I45" s="33">
        <f t="shared" si="1"/>
        <v>1686.8000000000002</v>
      </c>
      <c r="J45" s="87"/>
      <c r="K45" s="78"/>
      <c r="L45" s="79"/>
      <c r="M45" s="80"/>
      <c r="N45" s="88"/>
      <c r="O45" s="40"/>
      <c r="P45" s="271">
        <v>0</v>
      </c>
    </row>
    <row r="46" spans="1:16" s="224" customFormat="1" ht="18.75">
      <c r="A46" s="267" t="s">
        <v>1217</v>
      </c>
      <c r="B46" s="30">
        <v>0</v>
      </c>
      <c r="C46" s="43">
        <v>0</v>
      </c>
      <c r="D46" s="43">
        <v>0</v>
      </c>
      <c r="E46" s="43">
        <v>0</v>
      </c>
      <c r="F46" s="43">
        <v>0</v>
      </c>
      <c r="G46" s="43">
        <v>0</v>
      </c>
      <c r="H46" s="32">
        <f t="shared" si="0"/>
        <v>0</v>
      </c>
      <c r="I46" s="33">
        <f t="shared" si="1"/>
        <v>0</v>
      </c>
      <c r="J46" s="87" t="s">
        <v>1218</v>
      </c>
      <c r="K46" s="78"/>
      <c r="L46" s="79"/>
      <c r="M46" s="80"/>
      <c r="N46" s="88"/>
      <c r="O46" s="40">
        <v>1</v>
      </c>
      <c r="P46" s="271">
        <v>316</v>
      </c>
    </row>
    <row r="47" spans="1:16" s="224" customFormat="1" ht="11.25">
      <c r="A47" s="269" t="s">
        <v>1219</v>
      </c>
      <c r="B47" s="30">
        <v>0</v>
      </c>
      <c r="C47" s="43">
        <v>0</v>
      </c>
      <c r="D47" s="43">
        <v>0</v>
      </c>
      <c r="E47" s="43">
        <v>0</v>
      </c>
      <c r="F47" s="43">
        <v>0</v>
      </c>
      <c r="G47" s="43">
        <v>0</v>
      </c>
      <c r="H47" s="32">
        <f t="shared" si="0"/>
        <v>0</v>
      </c>
      <c r="I47" s="33">
        <f t="shared" si="1"/>
        <v>0</v>
      </c>
      <c r="J47" s="87" t="s">
        <v>62</v>
      </c>
      <c r="K47" s="78"/>
      <c r="L47" s="79"/>
      <c r="M47" s="80"/>
      <c r="N47" s="88"/>
      <c r="O47" s="40">
        <v>1</v>
      </c>
      <c r="P47" s="271">
        <v>1510.32</v>
      </c>
    </row>
    <row r="48" spans="1:16" s="224" customFormat="1" ht="11.25">
      <c r="A48" s="269" t="s">
        <v>1220</v>
      </c>
      <c r="B48" s="30">
        <v>0</v>
      </c>
      <c r="C48" s="43">
        <v>0</v>
      </c>
      <c r="D48" s="43">
        <v>0</v>
      </c>
      <c r="E48" s="43">
        <v>0</v>
      </c>
      <c r="F48" s="43">
        <v>0</v>
      </c>
      <c r="G48" s="43">
        <v>0</v>
      </c>
      <c r="H48" s="32">
        <f t="shared" si="0"/>
        <v>0</v>
      </c>
      <c r="I48" s="33">
        <f t="shared" si="1"/>
        <v>0</v>
      </c>
      <c r="J48" s="87" t="s">
        <v>14</v>
      </c>
      <c r="K48" s="78"/>
      <c r="L48" s="79"/>
      <c r="M48" s="80"/>
      <c r="N48" s="88"/>
      <c r="O48" s="40">
        <v>1</v>
      </c>
      <c r="P48" s="271">
        <v>403.2</v>
      </c>
    </row>
    <row r="49" spans="1:16" s="224" customFormat="1" ht="18.75">
      <c r="A49" s="269" t="s">
        <v>1221</v>
      </c>
      <c r="B49" s="30">
        <v>0</v>
      </c>
      <c r="C49" s="43">
        <v>0</v>
      </c>
      <c r="D49" s="43">
        <v>0</v>
      </c>
      <c r="E49" s="43">
        <v>0</v>
      </c>
      <c r="F49" s="43">
        <v>0</v>
      </c>
      <c r="G49" s="43">
        <v>0</v>
      </c>
      <c r="H49" s="32">
        <f t="shared" si="0"/>
        <v>0</v>
      </c>
      <c r="I49" s="33">
        <f t="shared" si="1"/>
        <v>0</v>
      </c>
      <c r="J49" s="87" t="s">
        <v>32</v>
      </c>
      <c r="K49" s="78"/>
      <c r="L49" s="79"/>
      <c r="M49" s="80"/>
      <c r="N49" s="88"/>
      <c r="O49" s="40">
        <v>1</v>
      </c>
      <c r="P49" s="271">
        <v>1520.76</v>
      </c>
    </row>
    <row r="50" spans="1:16" s="224" customFormat="1" ht="11.25">
      <c r="A50" s="269" t="s">
        <v>1222</v>
      </c>
      <c r="B50" s="30">
        <v>0</v>
      </c>
      <c r="C50" s="43">
        <v>0</v>
      </c>
      <c r="D50" s="43">
        <v>0</v>
      </c>
      <c r="E50" s="43">
        <v>1</v>
      </c>
      <c r="F50" s="43">
        <v>1</v>
      </c>
      <c r="G50" s="43">
        <v>1</v>
      </c>
      <c r="H50" s="32">
        <f t="shared" si="0"/>
        <v>3</v>
      </c>
      <c r="I50" s="33">
        <f t="shared" si="1"/>
        <v>506.04</v>
      </c>
      <c r="J50" s="87"/>
      <c r="K50" s="78"/>
      <c r="L50" s="79"/>
      <c r="M50" s="80"/>
      <c r="N50" s="88"/>
      <c r="O50" s="40"/>
      <c r="P50" s="271">
        <v>0</v>
      </c>
    </row>
    <row r="51" spans="1:16" s="224" customFormat="1" ht="11.25">
      <c r="A51" s="269" t="s">
        <v>1223</v>
      </c>
      <c r="B51" s="30">
        <v>0</v>
      </c>
      <c r="C51" s="43">
        <v>0</v>
      </c>
      <c r="D51" s="43">
        <v>0</v>
      </c>
      <c r="E51" s="43">
        <v>1</v>
      </c>
      <c r="F51" s="43">
        <v>1</v>
      </c>
      <c r="G51" s="43">
        <v>1</v>
      </c>
      <c r="H51" s="32">
        <f t="shared" si="0"/>
        <v>3</v>
      </c>
      <c r="I51" s="33">
        <f t="shared" si="1"/>
        <v>506.04</v>
      </c>
      <c r="J51" s="87"/>
      <c r="K51" s="78"/>
      <c r="L51" s="79"/>
      <c r="M51" s="80"/>
      <c r="N51" s="88"/>
      <c r="O51" s="40"/>
      <c r="P51" s="271">
        <v>0</v>
      </c>
    </row>
    <row r="52" spans="1:16" s="224" customFormat="1" ht="18.75">
      <c r="A52" s="269" t="s">
        <v>1224</v>
      </c>
      <c r="B52" s="30">
        <v>0</v>
      </c>
      <c r="C52" s="43">
        <v>0</v>
      </c>
      <c r="D52" s="43">
        <v>0</v>
      </c>
      <c r="E52" s="43">
        <v>0</v>
      </c>
      <c r="F52" s="43">
        <v>0</v>
      </c>
      <c r="G52" s="43">
        <v>0</v>
      </c>
      <c r="H52" s="32">
        <f t="shared" si="0"/>
        <v>0</v>
      </c>
      <c r="I52" s="33">
        <f t="shared" si="1"/>
        <v>0</v>
      </c>
      <c r="J52" s="87" t="s">
        <v>14</v>
      </c>
      <c r="K52" s="78" t="s">
        <v>1225</v>
      </c>
      <c r="L52" s="79" t="s">
        <v>14</v>
      </c>
      <c r="M52" s="80" t="s">
        <v>32</v>
      </c>
      <c r="N52" s="88"/>
      <c r="O52" s="40">
        <v>4</v>
      </c>
      <c r="P52" s="271">
        <v>6808</v>
      </c>
    </row>
    <row r="53" spans="1:16" s="224" customFormat="1" ht="11.25">
      <c r="A53" s="269" t="s">
        <v>1226</v>
      </c>
      <c r="B53" s="30">
        <v>0</v>
      </c>
      <c r="C53" s="43">
        <v>0</v>
      </c>
      <c r="D53" s="43">
        <v>0</v>
      </c>
      <c r="E53" s="43">
        <v>0</v>
      </c>
      <c r="F53" s="43">
        <v>0</v>
      </c>
      <c r="G53" s="43">
        <v>0</v>
      </c>
      <c r="H53" s="32">
        <f t="shared" si="0"/>
        <v>0</v>
      </c>
      <c r="I53" s="33">
        <f t="shared" si="1"/>
        <v>0</v>
      </c>
      <c r="J53" s="87" t="s">
        <v>14</v>
      </c>
      <c r="K53" s="78"/>
      <c r="L53" s="79"/>
      <c r="M53" s="80"/>
      <c r="N53" s="88"/>
      <c r="O53" s="40">
        <v>1</v>
      </c>
      <c r="P53" s="271">
        <v>68.8</v>
      </c>
    </row>
    <row r="54" spans="1:16" s="224" customFormat="1" ht="18.75">
      <c r="A54" s="269" t="s">
        <v>1227</v>
      </c>
      <c r="B54" s="30">
        <v>0</v>
      </c>
      <c r="C54" s="43">
        <v>0</v>
      </c>
      <c r="D54" s="43">
        <v>0</v>
      </c>
      <c r="E54" s="43">
        <v>0</v>
      </c>
      <c r="F54" s="43">
        <v>0</v>
      </c>
      <c r="G54" s="43">
        <v>0</v>
      </c>
      <c r="H54" s="32">
        <f t="shared" si="0"/>
        <v>0</v>
      </c>
      <c r="I54" s="33">
        <f t="shared" si="1"/>
        <v>0</v>
      </c>
      <c r="J54" s="87" t="s">
        <v>32</v>
      </c>
      <c r="K54" s="78" t="s">
        <v>32</v>
      </c>
      <c r="L54" s="79"/>
      <c r="M54" s="80"/>
      <c r="N54" s="88"/>
      <c r="O54" s="40">
        <v>2</v>
      </c>
      <c r="P54" s="271">
        <v>1535.04</v>
      </c>
    </row>
    <row r="55" spans="1:16" s="224" customFormat="1" ht="11.25">
      <c r="A55" s="269" t="s">
        <v>1228</v>
      </c>
      <c r="B55" s="30">
        <v>0</v>
      </c>
      <c r="C55" s="43">
        <v>0</v>
      </c>
      <c r="D55" s="43">
        <v>0</v>
      </c>
      <c r="E55" s="43">
        <v>0</v>
      </c>
      <c r="F55" s="43">
        <v>1</v>
      </c>
      <c r="G55" s="43">
        <v>1</v>
      </c>
      <c r="H55" s="32">
        <f t="shared" si="0"/>
        <v>2</v>
      </c>
      <c r="I55" s="33">
        <f t="shared" si="1"/>
        <v>337.36</v>
      </c>
      <c r="J55" s="87"/>
      <c r="K55" s="78"/>
      <c r="L55" s="79"/>
      <c r="M55" s="80"/>
      <c r="N55" s="88"/>
      <c r="O55" s="40"/>
      <c r="P55" s="271">
        <v>0</v>
      </c>
    </row>
    <row r="56" spans="1:16" s="224" customFormat="1" ht="18.75">
      <c r="A56" s="444" t="s">
        <v>1229</v>
      </c>
      <c r="B56" s="30">
        <v>0</v>
      </c>
      <c r="C56" s="43">
        <v>0</v>
      </c>
      <c r="D56" s="43">
        <v>0</v>
      </c>
      <c r="E56" s="43">
        <v>0</v>
      </c>
      <c r="F56" s="43">
        <v>0</v>
      </c>
      <c r="G56" s="43">
        <v>0</v>
      </c>
      <c r="H56" s="32">
        <f t="shared" si="0"/>
        <v>0</v>
      </c>
      <c r="I56" s="33">
        <f t="shared" si="1"/>
        <v>0</v>
      </c>
      <c r="J56" s="87" t="s">
        <v>28</v>
      </c>
      <c r="K56" s="78" t="s">
        <v>28</v>
      </c>
      <c r="L56" s="79" t="s">
        <v>28</v>
      </c>
      <c r="M56" s="80" t="s">
        <v>14</v>
      </c>
      <c r="N56" s="88" t="s">
        <v>45</v>
      </c>
      <c r="O56" s="40">
        <v>5</v>
      </c>
      <c r="P56" s="271">
        <v>4388.8</v>
      </c>
    </row>
    <row r="57" spans="1:16" s="224" customFormat="1" ht="18.75">
      <c r="A57" s="445"/>
      <c r="B57" s="30">
        <v>0</v>
      </c>
      <c r="C57" s="43">
        <v>0</v>
      </c>
      <c r="D57" s="43">
        <v>0</v>
      </c>
      <c r="E57" s="43">
        <v>0</v>
      </c>
      <c r="F57" s="43">
        <v>0</v>
      </c>
      <c r="G57" s="43">
        <v>0</v>
      </c>
      <c r="H57" s="32">
        <f t="shared" si="0"/>
        <v>0</v>
      </c>
      <c r="I57" s="33">
        <f t="shared" si="1"/>
        <v>0</v>
      </c>
      <c r="J57" s="87" t="s">
        <v>28</v>
      </c>
      <c r="K57" s="78"/>
      <c r="L57" s="79"/>
      <c r="M57" s="80"/>
      <c r="N57" s="88"/>
      <c r="O57" s="40">
        <v>1</v>
      </c>
      <c r="P57" s="271">
        <v>800</v>
      </c>
    </row>
    <row r="58" spans="1:16" s="224" customFormat="1" ht="11.25">
      <c r="A58" s="269" t="s">
        <v>1230</v>
      </c>
      <c r="B58" s="30">
        <v>0</v>
      </c>
      <c r="C58" s="43">
        <v>0</v>
      </c>
      <c r="D58" s="43">
        <v>0</v>
      </c>
      <c r="E58" s="43">
        <v>0</v>
      </c>
      <c r="F58" s="43">
        <v>0</v>
      </c>
      <c r="G58" s="43">
        <v>0</v>
      </c>
      <c r="H58" s="32">
        <f t="shared" si="0"/>
        <v>0</v>
      </c>
      <c r="I58" s="33">
        <f t="shared" si="1"/>
        <v>0</v>
      </c>
      <c r="J58" s="87" t="s">
        <v>565</v>
      </c>
      <c r="K58" s="78" t="s">
        <v>14</v>
      </c>
      <c r="L58" s="79" t="s">
        <v>565</v>
      </c>
      <c r="M58" s="80"/>
      <c r="N58" s="88"/>
      <c r="O58" s="40">
        <v>3</v>
      </c>
      <c r="P58" s="271">
        <v>5513.584</v>
      </c>
    </row>
    <row r="59" spans="1:16" s="224" customFormat="1" ht="18.75">
      <c r="A59" s="269" t="s">
        <v>1231</v>
      </c>
      <c r="B59" s="30">
        <v>0</v>
      </c>
      <c r="C59" s="43">
        <v>0</v>
      </c>
      <c r="D59" s="43">
        <v>0</v>
      </c>
      <c r="E59" s="43">
        <v>0</v>
      </c>
      <c r="F59" s="43">
        <v>0</v>
      </c>
      <c r="G59" s="43">
        <v>0</v>
      </c>
      <c r="H59" s="32">
        <f t="shared" si="0"/>
        <v>0</v>
      </c>
      <c r="I59" s="33">
        <f t="shared" si="1"/>
        <v>0</v>
      </c>
      <c r="J59" s="87" t="s">
        <v>1232</v>
      </c>
      <c r="K59" s="78"/>
      <c r="L59" s="79"/>
      <c r="M59" s="80"/>
      <c r="N59" s="88"/>
      <c r="O59" s="40">
        <v>1</v>
      </c>
      <c r="P59" s="271">
        <v>4160</v>
      </c>
    </row>
    <row r="60" spans="1:16" s="224" customFormat="1" ht="18.75">
      <c r="A60" s="269" t="s">
        <v>1233</v>
      </c>
      <c r="B60" s="30">
        <v>0</v>
      </c>
      <c r="C60" s="43">
        <v>0</v>
      </c>
      <c r="D60" s="43">
        <v>0</v>
      </c>
      <c r="E60" s="43">
        <v>0</v>
      </c>
      <c r="F60" s="43">
        <v>0</v>
      </c>
      <c r="G60" s="43">
        <v>0</v>
      </c>
      <c r="H60" s="32">
        <f t="shared" si="0"/>
        <v>0</v>
      </c>
      <c r="I60" s="33">
        <f t="shared" si="1"/>
        <v>0</v>
      </c>
      <c r="J60" s="87" t="s">
        <v>1234</v>
      </c>
      <c r="K60" s="78"/>
      <c r="L60" s="79"/>
      <c r="M60" s="80"/>
      <c r="N60" s="88"/>
      <c r="O60" s="40">
        <v>1</v>
      </c>
      <c r="P60" s="271">
        <v>8320</v>
      </c>
    </row>
    <row r="61" spans="1:16" s="224" customFormat="1" ht="18.75">
      <c r="A61" s="269" t="s">
        <v>1235</v>
      </c>
      <c r="B61" s="30">
        <v>0</v>
      </c>
      <c r="C61" s="43">
        <v>0</v>
      </c>
      <c r="D61" s="43">
        <v>0</v>
      </c>
      <c r="E61" s="43">
        <v>0</v>
      </c>
      <c r="F61" s="43">
        <v>0</v>
      </c>
      <c r="G61" s="43">
        <v>0</v>
      </c>
      <c r="H61" s="32">
        <f t="shared" si="0"/>
        <v>0</v>
      </c>
      <c r="I61" s="33">
        <f t="shared" si="1"/>
        <v>0</v>
      </c>
      <c r="J61" s="87" t="s">
        <v>208</v>
      </c>
      <c r="K61" s="78"/>
      <c r="L61" s="79"/>
      <c r="M61" s="80"/>
      <c r="N61" s="88"/>
      <c r="O61" s="40">
        <v>1</v>
      </c>
      <c r="P61" s="271">
        <v>8320</v>
      </c>
    </row>
    <row r="62" spans="1:16" s="224" customFormat="1" ht="18.75">
      <c r="A62" s="269" t="s">
        <v>1236</v>
      </c>
      <c r="B62" s="30">
        <v>0</v>
      </c>
      <c r="C62" s="43">
        <v>0</v>
      </c>
      <c r="D62" s="43">
        <v>0</v>
      </c>
      <c r="E62" s="43">
        <v>0</v>
      </c>
      <c r="F62" s="43">
        <v>0</v>
      </c>
      <c r="G62" s="43">
        <v>0</v>
      </c>
      <c r="H62" s="32">
        <f t="shared" si="0"/>
        <v>0</v>
      </c>
      <c r="I62" s="33">
        <f t="shared" si="1"/>
        <v>0</v>
      </c>
      <c r="J62" s="87" t="s">
        <v>45</v>
      </c>
      <c r="K62" s="78"/>
      <c r="L62" s="79"/>
      <c r="M62" s="80"/>
      <c r="N62" s="88"/>
      <c r="O62" s="40">
        <v>1</v>
      </c>
      <c r="P62" s="271">
        <v>742.4</v>
      </c>
    </row>
    <row r="63" spans="1:16" s="224" customFormat="1" ht="11.25">
      <c r="A63" s="269" t="s">
        <v>1237</v>
      </c>
      <c r="B63" s="30">
        <v>0</v>
      </c>
      <c r="C63" s="43">
        <v>0</v>
      </c>
      <c r="D63" s="43">
        <v>0</v>
      </c>
      <c r="E63" s="43">
        <v>0</v>
      </c>
      <c r="F63" s="43">
        <v>0</v>
      </c>
      <c r="G63" s="43">
        <v>0</v>
      </c>
      <c r="H63" s="32">
        <f t="shared" si="0"/>
        <v>0</v>
      </c>
      <c r="I63" s="33">
        <f t="shared" si="1"/>
        <v>0</v>
      </c>
      <c r="J63" s="87" t="s">
        <v>14</v>
      </c>
      <c r="K63" s="78"/>
      <c r="L63" s="79"/>
      <c r="M63" s="80"/>
      <c r="N63" s="88"/>
      <c r="O63" s="40">
        <v>1</v>
      </c>
      <c r="P63" s="271">
        <v>268.8</v>
      </c>
    </row>
    <row r="64" spans="1:16" s="224" customFormat="1" ht="11.25">
      <c r="A64" s="269" t="s">
        <v>1238</v>
      </c>
      <c r="B64" s="30">
        <v>0</v>
      </c>
      <c r="C64" s="43">
        <v>0</v>
      </c>
      <c r="D64" s="43">
        <v>0</v>
      </c>
      <c r="E64" s="43">
        <v>0</v>
      </c>
      <c r="F64" s="43">
        <v>0</v>
      </c>
      <c r="G64" s="43">
        <v>0</v>
      </c>
      <c r="H64" s="32">
        <f t="shared" si="0"/>
        <v>0</v>
      </c>
      <c r="I64" s="33">
        <f t="shared" si="1"/>
        <v>0</v>
      </c>
      <c r="J64" s="87" t="s">
        <v>62</v>
      </c>
      <c r="K64" s="78"/>
      <c r="L64" s="79"/>
      <c r="M64" s="80"/>
      <c r="N64" s="88"/>
      <c r="O64" s="40">
        <v>1</v>
      </c>
      <c r="P64" s="271">
        <v>1510.32</v>
      </c>
    </row>
    <row r="65" spans="1:16" s="224" customFormat="1" ht="11.25">
      <c r="A65" s="269" t="s">
        <v>1239</v>
      </c>
      <c r="B65" s="30">
        <v>0</v>
      </c>
      <c r="C65" s="43">
        <v>0</v>
      </c>
      <c r="D65" s="43">
        <v>0</v>
      </c>
      <c r="E65" s="43">
        <v>0</v>
      </c>
      <c r="F65" s="43">
        <v>0</v>
      </c>
      <c r="G65" s="43">
        <v>0</v>
      </c>
      <c r="H65" s="32">
        <f t="shared" si="0"/>
        <v>0</v>
      </c>
      <c r="I65" s="33">
        <f t="shared" si="1"/>
        <v>0</v>
      </c>
      <c r="J65" s="87" t="s">
        <v>62</v>
      </c>
      <c r="K65" s="78"/>
      <c r="L65" s="79"/>
      <c r="M65" s="80"/>
      <c r="N65" s="88"/>
      <c r="O65" s="40">
        <v>1</v>
      </c>
      <c r="P65" s="271">
        <v>1510.32</v>
      </c>
    </row>
    <row r="66" spans="1:16" s="224" customFormat="1" ht="11.25">
      <c r="A66" s="269" t="s">
        <v>1240</v>
      </c>
      <c r="B66" s="30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32">
        <f t="shared" si="0"/>
        <v>0</v>
      </c>
      <c r="I66" s="33">
        <f t="shared" si="1"/>
        <v>0</v>
      </c>
      <c r="J66" s="87" t="s">
        <v>62</v>
      </c>
      <c r="K66" s="78"/>
      <c r="L66" s="79"/>
      <c r="M66" s="80"/>
      <c r="N66" s="88"/>
      <c r="O66" s="40">
        <v>1</v>
      </c>
      <c r="P66" s="271">
        <v>1510.32</v>
      </c>
    </row>
    <row r="67" spans="1:16" s="224" customFormat="1" ht="11.25">
      <c r="A67" s="269" t="s">
        <v>1241</v>
      </c>
      <c r="B67" s="30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32">
        <f t="shared" si="0"/>
        <v>0</v>
      </c>
      <c r="I67" s="33">
        <f t="shared" si="1"/>
        <v>0</v>
      </c>
      <c r="J67" s="87" t="s">
        <v>60</v>
      </c>
      <c r="K67" s="78"/>
      <c r="L67" s="79"/>
      <c r="M67" s="80"/>
      <c r="N67" s="88"/>
      <c r="O67" s="40">
        <v>1</v>
      </c>
      <c r="P67" s="271">
        <v>800</v>
      </c>
    </row>
    <row r="68" spans="1:16" s="224" customFormat="1" ht="11.25">
      <c r="A68" s="269" t="s">
        <v>1242</v>
      </c>
      <c r="B68" s="30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32">
        <f t="shared" si="0"/>
        <v>0</v>
      </c>
      <c r="I68" s="33">
        <f t="shared" si="1"/>
        <v>0</v>
      </c>
      <c r="J68" s="87" t="s">
        <v>62</v>
      </c>
      <c r="K68" s="78"/>
      <c r="L68" s="79"/>
      <c r="M68" s="80"/>
      <c r="N68" s="88"/>
      <c r="O68" s="40">
        <v>1</v>
      </c>
      <c r="P68" s="271">
        <v>1510.32</v>
      </c>
    </row>
    <row r="69" spans="1:16" s="224" customFormat="1" ht="18.75">
      <c r="A69" s="269" t="s">
        <v>1243</v>
      </c>
      <c r="B69" s="30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32">
        <f t="shared" si="0"/>
        <v>0</v>
      </c>
      <c r="I69" s="33">
        <f t="shared" si="1"/>
        <v>0</v>
      </c>
      <c r="J69" s="87" t="s">
        <v>45</v>
      </c>
      <c r="K69" s="78"/>
      <c r="L69" s="79"/>
      <c r="M69" s="80"/>
      <c r="N69" s="88"/>
      <c r="O69" s="40">
        <v>1</v>
      </c>
      <c r="P69" s="271">
        <v>426.88</v>
      </c>
    </row>
    <row r="70" spans="1:16" s="224" customFormat="1" ht="11.25">
      <c r="A70" s="269" t="s">
        <v>1244</v>
      </c>
      <c r="B70" s="30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32">
        <f t="shared" si="0"/>
        <v>0</v>
      </c>
      <c r="I70" s="33">
        <f t="shared" si="1"/>
        <v>0</v>
      </c>
      <c r="J70" s="87" t="s">
        <v>62</v>
      </c>
      <c r="K70" s="78"/>
      <c r="L70" s="79"/>
      <c r="M70" s="80"/>
      <c r="N70" s="88"/>
      <c r="O70" s="40">
        <v>1</v>
      </c>
      <c r="P70" s="271">
        <v>1510.32</v>
      </c>
    </row>
    <row r="71" spans="1:16" s="224" customFormat="1" ht="11.25">
      <c r="A71" s="269" t="s">
        <v>1245</v>
      </c>
      <c r="B71" s="30">
        <v>0</v>
      </c>
      <c r="C71" s="43">
        <v>0</v>
      </c>
      <c r="D71" s="43">
        <v>0</v>
      </c>
      <c r="E71" s="43">
        <v>0</v>
      </c>
      <c r="F71" s="43">
        <v>0</v>
      </c>
      <c r="G71" s="43">
        <v>0</v>
      </c>
      <c r="H71" s="32">
        <f t="shared" si="0"/>
        <v>0</v>
      </c>
      <c r="I71" s="33">
        <f t="shared" si="1"/>
        <v>0</v>
      </c>
      <c r="J71" s="87" t="s">
        <v>694</v>
      </c>
      <c r="K71" s="78"/>
      <c r="L71" s="79"/>
      <c r="M71" s="80"/>
      <c r="N71" s="88"/>
      <c r="O71" s="40">
        <v>1</v>
      </c>
      <c r="P71" s="271">
        <v>6940</v>
      </c>
    </row>
    <row r="72" spans="1:16" s="224" customFormat="1" ht="11.25">
      <c r="A72" s="269" t="s">
        <v>1246</v>
      </c>
      <c r="B72" s="30">
        <v>0</v>
      </c>
      <c r="C72" s="43">
        <v>0</v>
      </c>
      <c r="D72" s="43">
        <v>0</v>
      </c>
      <c r="E72" s="43">
        <v>0</v>
      </c>
      <c r="F72" s="43">
        <v>0</v>
      </c>
      <c r="G72" s="43">
        <v>0</v>
      </c>
      <c r="H72" s="32">
        <f t="shared" si="0"/>
        <v>0</v>
      </c>
      <c r="I72" s="33">
        <f t="shared" si="1"/>
        <v>0</v>
      </c>
      <c r="J72" s="87" t="s">
        <v>62</v>
      </c>
      <c r="K72" s="78"/>
      <c r="L72" s="79"/>
      <c r="M72" s="80"/>
      <c r="N72" s="88"/>
      <c r="O72" s="40">
        <v>1</v>
      </c>
      <c r="P72" s="271">
        <v>1510.32</v>
      </c>
    </row>
    <row r="73" spans="1:16" s="224" customFormat="1" ht="18.75">
      <c r="A73" s="269" t="s">
        <v>1247</v>
      </c>
      <c r="B73" s="30">
        <v>0</v>
      </c>
      <c r="C73" s="43">
        <v>0</v>
      </c>
      <c r="D73" s="43">
        <v>0</v>
      </c>
      <c r="E73" s="43">
        <v>0</v>
      </c>
      <c r="F73" s="43">
        <v>0</v>
      </c>
      <c r="G73" s="43">
        <v>0</v>
      </c>
      <c r="H73" s="32">
        <f t="shared" si="0"/>
        <v>0</v>
      </c>
      <c r="I73" s="33">
        <f t="shared" si="1"/>
        <v>0</v>
      </c>
      <c r="J73" s="87" t="s">
        <v>14</v>
      </c>
      <c r="K73" s="78" t="s">
        <v>131</v>
      </c>
      <c r="L73" s="79" t="s">
        <v>14</v>
      </c>
      <c r="M73" s="80" t="s">
        <v>28</v>
      </c>
      <c r="N73" s="88"/>
      <c r="O73" s="40">
        <v>4</v>
      </c>
      <c r="P73" s="271">
        <v>3060</v>
      </c>
    </row>
    <row r="74" spans="1:16" s="224" customFormat="1" ht="11.25">
      <c r="A74" s="269" t="s">
        <v>1248</v>
      </c>
      <c r="B74" s="30">
        <v>0</v>
      </c>
      <c r="C74" s="43">
        <v>0</v>
      </c>
      <c r="D74" s="43">
        <v>0</v>
      </c>
      <c r="E74" s="43">
        <v>0</v>
      </c>
      <c r="F74" s="43">
        <v>0</v>
      </c>
      <c r="G74" s="43">
        <v>0</v>
      </c>
      <c r="H74" s="32">
        <f t="shared" si="0"/>
        <v>0</v>
      </c>
      <c r="I74" s="33">
        <f t="shared" si="1"/>
        <v>0</v>
      </c>
      <c r="J74" s="87" t="s">
        <v>188</v>
      </c>
      <c r="K74" s="78"/>
      <c r="L74" s="79"/>
      <c r="M74" s="80"/>
      <c r="N74" s="88"/>
      <c r="O74" s="40">
        <v>1</v>
      </c>
      <c r="P74" s="271">
        <v>400</v>
      </c>
    </row>
    <row r="75" spans="1:16" s="224" customFormat="1" ht="11.25">
      <c r="A75" s="269" t="s">
        <v>1249</v>
      </c>
      <c r="B75" s="30">
        <v>0</v>
      </c>
      <c r="C75" s="43">
        <v>0</v>
      </c>
      <c r="D75" s="43">
        <v>0</v>
      </c>
      <c r="E75" s="43">
        <v>0</v>
      </c>
      <c r="F75" s="43">
        <v>0</v>
      </c>
      <c r="G75" s="43">
        <v>0</v>
      </c>
      <c r="H75" s="32">
        <f aca="true" t="shared" si="2" ref="H75:H84">(B75+C75+D75+E75+F75+G75)</f>
        <v>0</v>
      </c>
      <c r="I75" s="33">
        <f aca="true" t="shared" si="3" ref="I75:I84">(H75*168.68)</f>
        <v>0</v>
      </c>
      <c r="J75" s="87" t="s">
        <v>62</v>
      </c>
      <c r="K75" s="78"/>
      <c r="L75" s="79"/>
      <c r="M75" s="80"/>
      <c r="N75" s="88"/>
      <c r="O75" s="40">
        <v>1</v>
      </c>
      <c r="P75" s="271">
        <v>1510.32</v>
      </c>
    </row>
    <row r="76" spans="1:16" s="224" customFormat="1" ht="11.25">
      <c r="A76" s="269" t="s">
        <v>1250</v>
      </c>
      <c r="B76" s="30">
        <v>0</v>
      </c>
      <c r="C76" s="43">
        <v>0</v>
      </c>
      <c r="D76" s="43">
        <v>0</v>
      </c>
      <c r="E76" s="43">
        <v>0</v>
      </c>
      <c r="F76" s="43">
        <v>0</v>
      </c>
      <c r="G76" s="43">
        <v>0</v>
      </c>
      <c r="H76" s="32">
        <f t="shared" si="2"/>
        <v>0</v>
      </c>
      <c r="I76" s="33">
        <f t="shared" si="3"/>
        <v>0</v>
      </c>
      <c r="J76" s="87" t="s">
        <v>60</v>
      </c>
      <c r="K76" s="78"/>
      <c r="L76" s="79"/>
      <c r="M76" s="80"/>
      <c r="N76" s="88"/>
      <c r="O76" s="40">
        <v>1</v>
      </c>
      <c r="P76" s="271">
        <v>800</v>
      </c>
    </row>
    <row r="77" spans="1:16" s="224" customFormat="1" ht="18.75">
      <c r="A77" s="269" t="s">
        <v>1251</v>
      </c>
      <c r="B77" s="30">
        <v>0</v>
      </c>
      <c r="C77" s="43">
        <v>0</v>
      </c>
      <c r="D77" s="43">
        <v>0</v>
      </c>
      <c r="E77" s="43">
        <v>0</v>
      </c>
      <c r="F77" s="43">
        <v>0</v>
      </c>
      <c r="G77" s="43">
        <v>0</v>
      </c>
      <c r="H77" s="32">
        <f t="shared" si="2"/>
        <v>0</v>
      </c>
      <c r="I77" s="33">
        <f t="shared" si="3"/>
        <v>0</v>
      </c>
      <c r="J77" s="87" t="s">
        <v>32</v>
      </c>
      <c r="K77" s="78" t="s">
        <v>14</v>
      </c>
      <c r="L77" s="79"/>
      <c r="M77" s="80"/>
      <c r="N77" s="88"/>
      <c r="O77" s="40">
        <v>2</v>
      </c>
      <c r="P77" s="271">
        <v>1126.392</v>
      </c>
    </row>
    <row r="78" spans="1:16" s="224" customFormat="1" ht="18.75">
      <c r="A78" s="269" t="s">
        <v>1252</v>
      </c>
      <c r="B78" s="30">
        <v>0</v>
      </c>
      <c r="C78" s="43">
        <v>0</v>
      </c>
      <c r="D78" s="43">
        <v>0</v>
      </c>
      <c r="E78" s="43">
        <v>0</v>
      </c>
      <c r="F78" s="43">
        <v>0</v>
      </c>
      <c r="G78" s="43">
        <v>0</v>
      </c>
      <c r="H78" s="32">
        <f t="shared" si="2"/>
        <v>0</v>
      </c>
      <c r="I78" s="33">
        <f t="shared" si="3"/>
        <v>0</v>
      </c>
      <c r="J78" s="87" t="s">
        <v>1218</v>
      </c>
      <c r="K78" s="78"/>
      <c r="L78" s="79"/>
      <c r="M78" s="80"/>
      <c r="N78" s="88"/>
      <c r="O78" s="40">
        <v>1</v>
      </c>
      <c r="P78" s="271">
        <v>316</v>
      </c>
    </row>
    <row r="79" spans="1:16" s="224" customFormat="1" ht="11.25">
      <c r="A79" s="269" t="s">
        <v>1253</v>
      </c>
      <c r="B79" s="30">
        <v>0</v>
      </c>
      <c r="C79" s="43">
        <v>0</v>
      </c>
      <c r="D79" s="43">
        <v>0</v>
      </c>
      <c r="E79" s="43">
        <v>0</v>
      </c>
      <c r="F79" s="43">
        <v>1</v>
      </c>
      <c r="G79" s="43">
        <v>0</v>
      </c>
      <c r="H79" s="32">
        <f t="shared" si="2"/>
        <v>1</v>
      </c>
      <c r="I79" s="33">
        <f t="shared" si="3"/>
        <v>168.68</v>
      </c>
      <c r="J79" s="87"/>
      <c r="K79" s="78"/>
      <c r="L79" s="79"/>
      <c r="M79" s="80"/>
      <c r="N79" s="88"/>
      <c r="O79" s="40"/>
      <c r="P79" s="271">
        <v>0</v>
      </c>
    </row>
    <row r="80" spans="1:16" s="224" customFormat="1" ht="18.75">
      <c r="A80" s="269" t="s">
        <v>1254</v>
      </c>
      <c r="B80" s="30">
        <v>0</v>
      </c>
      <c r="C80" s="43">
        <v>0</v>
      </c>
      <c r="D80" s="43">
        <v>0</v>
      </c>
      <c r="E80" s="43">
        <v>0</v>
      </c>
      <c r="F80" s="43">
        <v>0</v>
      </c>
      <c r="G80" s="43">
        <v>0</v>
      </c>
      <c r="H80" s="32">
        <f t="shared" si="2"/>
        <v>0</v>
      </c>
      <c r="I80" s="33">
        <f t="shared" si="3"/>
        <v>0</v>
      </c>
      <c r="J80" s="87" t="s">
        <v>154</v>
      </c>
      <c r="K80" s="78"/>
      <c r="L80" s="79"/>
      <c r="M80" s="80"/>
      <c r="N80" s="88"/>
      <c r="O80" s="40">
        <v>1</v>
      </c>
      <c r="P80" s="271">
        <v>960.008</v>
      </c>
    </row>
    <row r="81" spans="1:16" s="224" customFormat="1" ht="11.25">
      <c r="A81" s="269" t="s">
        <v>1255</v>
      </c>
      <c r="B81" s="30">
        <v>0</v>
      </c>
      <c r="C81" s="43">
        <v>0</v>
      </c>
      <c r="D81" s="43">
        <v>0</v>
      </c>
      <c r="E81" s="43">
        <v>0</v>
      </c>
      <c r="F81" s="43">
        <v>0</v>
      </c>
      <c r="G81" s="43">
        <v>0</v>
      </c>
      <c r="H81" s="32">
        <f t="shared" si="2"/>
        <v>0</v>
      </c>
      <c r="I81" s="33">
        <f t="shared" si="3"/>
        <v>0</v>
      </c>
      <c r="J81" s="87" t="s">
        <v>14</v>
      </c>
      <c r="K81" s="78"/>
      <c r="L81" s="79"/>
      <c r="M81" s="80"/>
      <c r="N81" s="88"/>
      <c r="O81" s="40">
        <v>1</v>
      </c>
      <c r="P81" s="271">
        <v>223.2</v>
      </c>
    </row>
    <row r="82" spans="1:16" s="224" customFormat="1" ht="11.25">
      <c r="A82" s="269" t="s">
        <v>1256</v>
      </c>
      <c r="B82" s="30">
        <v>0</v>
      </c>
      <c r="C82" s="43">
        <v>0</v>
      </c>
      <c r="D82" s="43">
        <v>0</v>
      </c>
      <c r="E82" s="43">
        <v>0</v>
      </c>
      <c r="F82" s="43">
        <v>0</v>
      </c>
      <c r="G82" s="43">
        <v>0</v>
      </c>
      <c r="H82" s="32">
        <f t="shared" si="2"/>
        <v>0</v>
      </c>
      <c r="I82" s="33">
        <f t="shared" si="3"/>
        <v>0</v>
      </c>
      <c r="J82" s="87" t="s">
        <v>14</v>
      </c>
      <c r="K82" s="78"/>
      <c r="L82" s="79"/>
      <c r="M82" s="80"/>
      <c r="N82" s="88"/>
      <c r="O82" s="40">
        <v>1</v>
      </c>
      <c r="P82" s="271">
        <v>187.66</v>
      </c>
    </row>
    <row r="83" spans="1:16" s="224" customFormat="1" ht="11.25">
      <c r="A83" s="269" t="s">
        <v>1257</v>
      </c>
      <c r="B83" s="30">
        <v>0</v>
      </c>
      <c r="C83" s="43">
        <v>0</v>
      </c>
      <c r="D83" s="43">
        <v>0</v>
      </c>
      <c r="E83" s="43">
        <v>0</v>
      </c>
      <c r="F83" s="43">
        <v>3</v>
      </c>
      <c r="G83" s="43">
        <v>3</v>
      </c>
      <c r="H83" s="32">
        <f t="shared" si="2"/>
        <v>6</v>
      </c>
      <c r="I83" s="33">
        <f t="shared" si="3"/>
        <v>1012.08</v>
      </c>
      <c r="J83" s="87"/>
      <c r="K83" s="78"/>
      <c r="L83" s="79"/>
      <c r="M83" s="80"/>
      <c r="N83" s="88"/>
      <c r="O83" s="40"/>
      <c r="P83" s="271">
        <v>0</v>
      </c>
    </row>
    <row r="84" spans="1:16" s="224" customFormat="1" ht="12" thickBot="1">
      <c r="A84" s="269" t="s">
        <v>1258</v>
      </c>
      <c r="B84" s="30">
        <v>0</v>
      </c>
      <c r="C84" s="43">
        <v>0</v>
      </c>
      <c r="D84" s="43">
        <v>0</v>
      </c>
      <c r="E84" s="43">
        <v>3</v>
      </c>
      <c r="F84" s="43">
        <v>3</v>
      </c>
      <c r="G84" s="43">
        <v>3</v>
      </c>
      <c r="H84" s="32">
        <f t="shared" si="2"/>
        <v>9</v>
      </c>
      <c r="I84" s="33">
        <f t="shared" si="3"/>
        <v>1518.1200000000001</v>
      </c>
      <c r="J84" s="87"/>
      <c r="K84" s="78"/>
      <c r="L84" s="79"/>
      <c r="M84" s="80"/>
      <c r="N84" s="88"/>
      <c r="O84" s="40"/>
      <c r="P84" s="272">
        <v>0</v>
      </c>
    </row>
    <row r="85" spans="2:16" ht="12" thickBot="1">
      <c r="B85" s="48">
        <f aca="true" t="shared" si="4" ref="B85:I85">SUM(B11:B84)</f>
        <v>10</v>
      </c>
      <c r="C85" s="48">
        <f t="shared" si="4"/>
        <v>15</v>
      </c>
      <c r="D85" s="48">
        <f t="shared" si="4"/>
        <v>19</v>
      </c>
      <c r="E85" s="49">
        <f t="shared" si="4"/>
        <v>24</v>
      </c>
      <c r="F85" s="48">
        <f t="shared" si="4"/>
        <v>29</v>
      </c>
      <c r="G85" s="48">
        <f t="shared" si="4"/>
        <v>28</v>
      </c>
      <c r="H85" s="274">
        <f t="shared" si="4"/>
        <v>125</v>
      </c>
      <c r="I85" s="275">
        <f t="shared" si="4"/>
        <v>21085.000000000004</v>
      </c>
      <c r="O85" s="51">
        <f>SUM(O11:O84)</f>
        <v>103</v>
      </c>
      <c r="P85" s="273">
        <v>115000.00400000004</v>
      </c>
    </row>
    <row r="86" spans="2:9" ht="12" thickBot="1">
      <c r="B86" s="53">
        <f aca="true" t="shared" si="5" ref="B86:G86">(B85*168.68)</f>
        <v>1686.8000000000002</v>
      </c>
      <c r="C86" s="53">
        <f t="shared" si="5"/>
        <v>2530.2000000000003</v>
      </c>
      <c r="D86" s="53">
        <f t="shared" si="5"/>
        <v>3204.92</v>
      </c>
      <c r="E86" s="53">
        <f t="shared" si="5"/>
        <v>4048.32</v>
      </c>
      <c r="F86" s="53">
        <f t="shared" si="5"/>
        <v>4891.72</v>
      </c>
      <c r="G86" s="53">
        <f t="shared" si="5"/>
        <v>4723.04</v>
      </c>
      <c r="H86" s="54"/>
      <c r="I86" s="55"/>
    </row>
  </sheetData>
  <sheetProtection/>
  <mergeCells count="15">
    <mergeCell ref="I1:O1"/>
    <mergeCell ref="I5:O5"/>
    <mergeCell ref="I2:O2"/>
    <mergeCell ref="I3:O3"/>
    <mergeCell ref="B9:I9"/>
    <mergeCell ref="J9:N10"/>
    <mergeCell ref="A6:P6"/>
    <mergeCell ref="A7:P7"/>
    <mergeCell ref="A8:P8"/>
    <mergeCell ref="A21:A22"/>
    <mergeCell ref="A56:A57"/>
    <mergeCell ref="P9:P10"/>
    <mergeCell ref="O9:O10"/>
    <mergeCell ref="A11:A12"/>
    <mergeCell ref="A13:A14"/>
  </mergeCells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U64"/>
  <sheetViews>
    <sheetView zoomScalePageLayoutView="0" workbookViewId="0" topLeftCell="A1">
      <selection activeCell="A8" sqref="A8:U8"/>
    </sheetView>
  </sheetViews>
  <sheetFormatPr defaultColWidth="11.57421875" defaultRowHeight="15"/>
  <cols>
    <col min="1" max="1" width="12.421875" style="61" bestFit="1" customWidth="1"/>
    <col min="2" max="2" width="5.8515625" style="265" hidden="1" customWidth="1"/>
    <col min="3" max="3" width="6.7109375" style="265" hidden="1" customWidth="1"/>
    <col min="4" max="4" width="7.8515625" style="265" hidden="1" customWidth="1"/>
    <col min="5" max="5" width="10.57421875" style="265" hidden="1" customWidth="1"/>
    <col min="6" max="6" width="8.8515625" style="265" hidden="1" customWidth="1"/>
    <col min="7" max="7" width="10.7109375" style="265" hidden="1" customWidth="1"/>
    <col min="8" max="8" width="7.57421875" style="92" bestFit="1" customWidth="1"/>
    <col min="9" max="9" width="9.57421875" style="96" customWidth="1"/>
    <col min="10" max="19" width="7.8515625" style="1" customWidth="1"/>
    <col min="20" max="20" width="6.8515625" style="105" bestFit="1" customWidth="1"/>
    <col min="21" max="21" width="11.57421875" style="213" customWidth="1"/>
    <col min="22" max="16384" width="11.57421875" style="61" customWidth="1"/>
  </cols>
  <sheetData>
    <row r="1" spans="10:19" s="24" customFormat="1" ht="11.25">
      <c r="J1" s="309" t="s">
        <v>1766</v>
      </c>
      <c r="K1" s="309"/>
      <c r="L1" s="309"/>
      <c r="M1" s="309"/>
      <c r="N1" s="309"/>
      <c r="O1" s="309"/>
      <c r="P1" s="309"/>
      <c r="Q1" s="309"/>
      <c r="R1" s="309"/>
      <c r="S1" s="309"/>
    </row>
    <row r="2" spans="10:19" s="24" customFormat="1" ht="11.25">
      <c r="J2" s="309" t="s">
        <v>1767</v>
      </c>
      <c r="K2" s="309"/>
      <c r="L2" s="309"/>
      <c r="M2" s="309"/>
      <c r="N2" s="309"/>
      <c r="O2" s="309"/>
      <c r="P2" s="309"/>
      <c r="Q2" s="309"/>
      <c r="R2" s="309"/>
      <c r="S2" s="309"/>
    </row>
    <row r="3" spans="10:19" s="24" customFormat="1" ht="11.25">
      <c r="J3" s="309" t="s">
        <v>1769</v>
      </c>
      <c r="K3" s="309"/>
      <c r="L3" s="309"/>
      <c r="M3" s="309"/>
      <c r="N3" s="309"/>
      <c r="O3" s="309"/>
      <c r="P3" s="309"/>
      <c r="Q3" s="309"/>
      <c r="R3" s="309"/>
      <c r="S3" s="309"/>
    </row>
    <row r="4" spans="10:19" s="24" customFormat="1" ht="11.25">
      <c r="J4" s="60"/>
      <c r="K4" s="307"/>
      <c r="L4" s="307"/>
      <c r="M4" s="307"/>
      <c r="N4" s="307"/>
      <c r="O4" s="307"/>
      <c r="P4" s="307"/>
      <c r="Q4" s="307"/>
      <c r="R4" s="307"/>
      <c r="S4" s="307"/>
    </row>
    <row r="5" spans="10:19" s="24" customFormat="1" ht="11.25">
      <c r="J5" s="309" t="s">
        <v>1768</v>
      </c>
      <c r="K5" s="309"/>
      <c r="L5" s="309"/>
      <c r="M5" s="309"/>
      <c r="N5" s="309"/>
      <c r="O5" s="309"/>
      <c r="P5" s="309"/>
      <c r="Q5" s="309"/>
      <c r="R5" s="309"/>
      <c r="S5" s="309"/>
    </row>
    <row r="6" spans="1:21" ht="9.75" customHeight="1">
      <c r="A6" s="449" t="s">
        <v>1789</v>
      </c>
      <c r="B6" s="449"/>
      <c r="C6" s="449"/>
      <c r="D6" s="449"/>
      <c r="E6" s="449"/>
      <c r="F6" s="449"/>
      <c r="G6" s="449"/>
      <c r="H6" s="449"/>
      <c r="I6" s="449"/>
      <c r="J6" s="449"/>
      <c r="K6" s="449"/>
      <c r="L6" s="449"/>
      <c r="M6" s="449"/>
      <c r="N6" s="449"/>
      <c r="O6" s="449"/>
      <c r="P6" s="449"/>
      <c r="Q6" s="449"/>
      <c r="R6" s="449"/>
      <c r="S6" s="449"/>
      <c r="T6" s="449"/>
      <c r="U6" s="449"/>
    </row>
    <row r="7" spans="1:21" ht="9.75" customHeight="1">
      <c r="A7" s="449" t="s">
        <v>1797</v>
      </c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  <c r="O7" s="449"/>
      <c r="P7" s="449"/>
      <c r="Q7" s="449"/>
      <c r="R7" s="449"/>
      <c r="S7" s="449"/>
      <c r="T7" s="449"/>
      <c r="U7" s="449"/>
    </row>
    <row r="8" spans="1:21" ht="28.5" customHeight="1" thickBot="1">
      <c r="A8" s="449" t="s">
        <v>1800</v>
      </c>
      <c r="B8" s="449"/>
      <c r="C8" s="449"/>
      <c r="D8" s="449"/>
      <c r="E8" s="449"/>
      <c r="F8" s="449"/>
      <c r="G8" s="449"/>
      <c r="H8" s="449"/>
      <c r="I8" s="449"/>
      <c r="J8" s="449"/>
      <c r="K8" s="449"/>
      <c r="L8" s="449"/>
      <c r="M8" s="449"/>
      <c r="N8" s="449"/>
      <c r="O8" s="449"/>
      <c r="P8" s="449"/>
      <c r="Q8" s="449"/>
      <c r="R8" s="449"/>
      <c r="S8" s="449"/>
      <c r="T8" s="449"/>
      <c r="U8" s="449"/>
    </row>
    <row r="9" spans="1:21" s="109" customFormat="1" ht="9.75" customHeight="1" thickBot="1">
      <c r="A9" s="166"/>
      <c r="B9" s="322" t="s">
        <v>0</v>
      </c>
      <c r="C9" s="323"/>
      <c r="D9" s="323"/>
      <c r="E9" s="323"/>
      <c r="F9" s="323"/>
      <c r="G9" s="323"/>
      <c r="H9" s="323"/>
      <c r="I9" s="324"/>
      <c r="J9" s="372" t="s">
        <v>1</v>
      </c>
      <c r="K9" s="373"/>
      <c r="L9" s="373"/>
      <c r="M9" s="373"/>
      <c r="N9" s="373"/>
      <c r="O9" s="373"/>
      <c r="P9" s="373"/>
      <c r="Q9" s="373"/>
      <c r="R9" s="373"/>
      <c r="S9" s="374"/>
      <c r="T9" s="318" t="s">
        <v>538</v>
      </c>
      <c r="U9" s="393" t="s">
        <v>81</v>
      </c>
    </row>
    <row r="10" spans="1:21" s="109" customFormat="1" ht="17.25" thickBot="1">
      <c r="A10" s="68" t="s">
        <v>4</v>
      </c>
      <c r="B10" s="11" t="s">
        <v>5</v>
      </c>
      <c r="C10" s="11" t="s">
        <v>6</v>
      </c>
      <c r="D10" s="11" t="s">
        <v>7</v>
      </c>
      <c r="E10" s="11" t="s">
        <v>8</v>
      </c>
      <c r="F10" s="11" t="s">
        <v>9</v>
      </c>
      <c r="G10" s="11" t="s">
        <v>10</v>
      </c>
      <c r="H10" s="11" t="s">
        <v>126</v>
      </c>
      <c r="I10" s="13" t="s">
        <v>127</v>
      </c>
      <c r="J10" s="375"/>
      <c r="K10" s="376"/>
      <c r="L10" s="376"/>
      <c r="M10" s="376"/>
      <c r="N10" s="376"/>
      <c r="O10" s="376"/>
      <c r="P10" s="376"/>
      <c r="Q10" s="376"/>
      <c r="R10" s="376"/>
      <c r="S10" s="377"/>
      <c r="T10" s="319"/>
      <c r="U10" s="450"/>
    </row>
    <row r="11" spans="1:21" s="85" customFormat="1" ht="16.5">
      <c r="A11" s="150" t="s">
        <v>1259</v>
      </c>
      <c r="B11" s="157">
        <v>0</v>
      </c>
      <c r="C11" s="157">
        <v>0</v>
      </c>
      <c r="D11" s="157">
        <v>0</v>
      </c>
      <c r="E11" s="157">
        <v>0</v>
      </c>
      <c r="F11" s="157">
        <v>0</v>
      </c>
      <c r="G11" s="157">
        <v>0</v>
      </c>
      <c r="H11" s="186">
        <f aca="true" t="shared" si="0" ref="H11:H61">(B11+C11+D11+E11+F11+G11)</f>
        <v>0</v>
      </c>
      <c r="I11" s="76">
        <f aca="true" t="shared" si="1" ref="I11:I61">(H11*168.68)</f>
        <v>0</v>
      </c>
      <c r="J11" s="2" t="s">
        <v>24</v>
      </c>
      <c r="K11" s="3" t="s">
        <v>188</v>
      </c>
      <c r="L11" s="4"/>
      <c r="M11" s="5"/>
      <c r="N11" s="6"/>
      <c r="O11" s="280"/>
      <c r="P11" s="281"/>
      <c r="Q11" s="282"/>
      <c r="R11" s="283"/>
      <c r="S11" s="284"/>
      <c r="T11" s="84">
        <v>2</v>
      </c>
      <c r="U11" s="214">
        <v>1431.2</v>
      </c>
    </row>
    <row r="12" spans="1:21" s="85" customFormat="1" ht="9">
      <c r="A12" s="72" t="s">
        <v>1260</v>
      </c>
      <c r="B12" s="157">
        <v>0</v>
      </c>
      <c r="C12" s="236">
        <v>0</v>
      </c>
      <c r="D12" s="236">
        <v>0</v>
      </c>
      <c r="E12" s="236">
        <v>0</v>
      </c>
      <c r="F12" s="236">
        <v>0</v>
      </c>
      <c r="G12" s="276">
        <v>0</v>
      </c>
      <c r="H12" s="186">
        <f t="shared" si="0"/>
        <v>0</v>
      </c>
      <c r="I12" s="76">
        <f t="shared" si="1"/>
        <v>0</v>
      </c>
      <c r="J12" s="7" t="s">
        <v>14</v>
      </c>
      <c r="K12" s="3" t="s">
        <v>14</v>
      </c>
      <c r="L12" s="4" t="s">
        <v>14</v>
      </c>
      <c r="M12" s="5" t="s">
        <v>14</v>
      </c>
      <c r="N12" s="8" t="s">
        <v>14</v>
      </c>
      <c r="O12" s="285" t="s">
        <v>14</v>
      </c>
      <c r="P12" s="286" t="s">
        <v>14</v>
      </c>
      <c r="Q12" s="287" t="s">
        <v>14</v>
      </c>
      <c r="R12" s="288" t="s">
        <v>14</v>
      </c>
      <c r="S12" s="289" t="s">
        <v>14</v>
      </c>
      <c r="T12" s="84">
        <v>10</v>
      </c>
      <c r="U12" s="215">
        <v>1158.3999999999999</v>
      </c>
    </row>
    <row r="13" spans="1:21" s="85" customFormat="1" ht="9">
      <c r="A13" s="120" t="s">
        <v>1261</v>
      </c>
      <c r="B13" s="157">
        <v>1</v>
      </c>
      <c r="C13" s="236">
        <v>1</v>
      </c>
      <c r="D13" s="236">
        <v>1</v>
      </c>
      <c r="E13" s="236">
        <v>1</v>
      </c>
      <c r="F13" s="236">
        <v>1</v>
      </c>
      <c r="G13" s="236">
        <v>0</v>
      </c>
      <c r="H13" s="186">
        <f t="shared" si="0"/>
        <v>5</v>
      </c>
      <c r="I13" s="76">
        <f t="shared" si="1"/>
        <v>843.4000000000001</v>
      </c>
      <c r="J13" s="7"/>
      <c r="K13" s="3"/>
      <c r="L13" s="4"/>
      <c r="M13" s="5"/>
      <c r="N13" s="8"/>
      <c r="O13" s="285"/>
      <c r="P13" s="286"/>
      <c r="Q13" s="287"/>
      <c r="R13" s="288"/>
      <c r="S13" s="289"/>
      <c r="T13" s="84"/>
      <c r="U13" s="215">
        <v>0</v>
      </c>
    </row>
    <row r="14" spans="1:21" s="85" customFormat="1" ht="9">
      <c r="A14" s="72" t="s">
        <v>1262</v>
      </c>
      <c r="B14" s="157">
        <v>1</v>
      </c>
      <c r="C14" s="236">
        <v>1</v>
      </c>
      <c r="D14" s="236">
        <v>1</v>
      </c>
      <c r="E14" s="236">
        <v>1</v>
      </c>
      <c r="F14" s="236">
        <v>1</v>
      </c>
      <c r="G14" s="236">
        <v>1</v>
      </c>
      <c r="H14" s="186">
        <f t="shared" si="0"/>
        <v>6</v>
      </c>
      <c r="I14" s="76">
        <f t="shared" si="1"/>
        <v>1012.08</v>
      </c>
      <c r="J14" s="7"/>
      <c r="K14" s="3"/>
      <c r="L14" s="4"/>
      <c r="M14" s="5"/>
      <c r="N14" s="8"/>
      <c r="O14" s="285"/>
      <c r="P14" s="286"/>
      <c r="Q14" s="287"/>
      <c r="R14" s="288"/>
      <c r="S14" s="289"/>
      <c r="T14" s="84"/>
      <c r="U14" s="215">
        <v>0</v>
      </c>
    </row>
    <row r="15" spans="1:21" s="85" customFormat="1" ht="9">
      <c r="A15" s="72" t="s">
        <v>1263</v>
      </c>
      <c r="B15" s="157">
        <v>1</v>
      </c>
      <c r="C15" s="236">
        <v>1</v>
      </c>
      <c r="D15" s="236">
        <v>1</v>
      </c>
      <c r="E15" s="236">
        <v>0</v>
      </c>
      <c r="F15" s="236">
        <v>0</v>
      </c>
      <c r="G15" s="236">
        <v>0</v>
      </c>
      <c r="H15" s="186">
        <f t="shared" si="0"/>
        <v>3</v>
      </c>
      <c r="I15" s="76">
        <f t="shared" si="1"/>
        <v>506.04</v>
      </c>
      <c r="J15" s="7"/>
      <c r="K15" s="3"/>
      <c r="L15" s="4"/>
      <c r="M15" s="5"/>
      <c r="N15" s="8"/>
      <c r="O15" s="285"/>
      <c r="P15" s="286"/>
      <c r="Q15" s="287"/>
      <c r="R15" s="288"/>
      <c r="S15" s="289"/>
      <c r="T15" s="84"/>
      <c r="U15" s="215">
        <v>0</v>
      </c>
    </row>
    <row r="16" spans="1:21" s="264" customFormat="1" ht="9">
      <c r="A16" s="72" t="s">
        <v>1264</v>
      </c>
      <c r="B16" s="157">
        <v>0</v>
      </c>
      <c r="C16" s="236">
        <v>2</v>
      </c>
      <c r="D16" s="236">
        <v>2</v>
      </c>
      <c r="E16" s="236">
        <v>2</v>
      </c>
      <c r="F16" s="236">
        <v>2</v>
      </c>
      <c r="G16" s="236">
        <v>2</v>
      </c>
      <c r="H16" s="186">
        <f t="shared" si="0"/>
        <v>10</v>
      </c>
      <c r="I16" s="76">
        <f t="shared" si="1"/>
        <v>1686.8000000000002</v>
      </c>
      <c r="J16" s="7"/>
      <c r="K16" s="3"/>
      <c r="L16" s="4"/>
      <c r="M16" s="5"/>
      <c r="N16" s="8"/>
      <c r="O16" s="285"/>
      <c r="P16" s="286"/>
      <c r="Q16" s="287"/>
      <c r="R16" s="288"/>
      <c r="S16" s="289"/>
      <c r="T16" s="84"/>
      <c r="U16" s="215">
        <v>0</v>
      </c>
    </row>
    <row r="17" spans="1:21" s="264" customFormat="1" ht="16.5">
      <c r="A17" s="120" t="s">
        <v>1264</v>
      </c>
      <c r="B17" s="134">
        <v>0</v>
      </c>
      <c r="C17" s="277">
        <v>0</v>
      </c>
      <c r="D17" s="277">
        <v>0</v>
      </c>
      <c r="E17" s="277">
        <v>0</v>
      </c>
      <c r="F17" s="277">
        <v>0</v>
      </c>
      <c r="G17" s="277">
        <v>0</v>
      </c>
      <c r="H17" s="186">
        <f t="shared" si="0"/>
        <v>0</v>
      </c>
      <c r="I17" s="76">
        <f t="shared" si="1"/>
        <v>0</v>
      </c>
      <c r="J17" s="7" t="s">
        <v>62</v>
      </c>
      <c r="K17" s="3"/>
      <c r="L17" s="4"/>
      <c r="M17" s="5"/>
      <c r="N17" s="8"/>
      <c r="O17" s="285"/>
      <c r="P17" s="286"/>
      <c r="Q17" s="287"/>
      <c r="R17" s="288"/>
      <c r="S17" s="289"/>
      <c r="T17" s="278">
        <v>1</v>
      </c>
      <c r="U17" s="215">
        <v>3440</v>
      </c>
    </row>
    <row r="18" spans="1:21" s="264" customFormat="1" ht="9">
      <c r="A18" s="120" t="s">
        <v>1265</v>
      </c>
      <c r="B18" s="134">
        <v>0</v>
      </c>
      <c r="C18" s="277">
        <v>2</v>
      </c>
      <c r="D18" s="277">
        <v>2</v>
      </c>
      <c r="E18" s="277">
        <v>2</v>
      </c>
      <c r="F18" s="277">
        <v>2</v>
      </c>
      <c r="G18" s="277">
        <v>2</v>
      </c>
      <c r="H18" s="186">
        <f t="shared" si="0"/>
        <v>10</v>
      </c>
      <c r="I18" s="76">
        <f t="shared" si="1"/>
        <v>1686.8000000000002</v>
      </c>
      <c r="J18" s="7"/>
      <c r="K18" s="3"/>
      <c r="L18" s="4"/>
      <c r="M18" s="5"/>
      <c r="N18" s="8"/>
      <c r="O18" s="285"/>
      <c r="P18" s="286"/>
      <c r="Q18" s="287"/>
      <c r="R18" s="288"/>
      <c r="S18" s="289"/>
      <c r="T18" s="278"/>
      <c r="U18" s="215">
        <v>0</v>
      </c>
    </row>
    <row r="19" spans="1:21" s="264" customFormat="1" ht="9">
      <c r="A19" s="120" t="s">
        <v>1266</v>
      </c>
      <c r="B19" s="134">
        <v>0</v>
      </c>
      <c r="C19" s="277">
        <v>2</v>
      </c>
      <c r="D19" s="277">
        <v>2</v>
      </c>
      <c r="E19" s="277">
        <v>2</v>
      </c>
      <c r="F19" s="277">
        <v>0</v>
      </c>
      <c r="G19" s="277">
        <v>0</v>
      </c>
      <c r="H19" s="186">
        <f t="shared" si="0"/>
        <v>6</v>
      </c>
      <c r="I19" s="76">
        <f t="shared" si="1"/>
        <v>1012.08</v>
      </c>
      <c r="J19" s="7"/>
      <c r="K19" s="3"/>
      <c r="L19" s="4"/>
      <c r="M19" s="5"/>
      <c r="N19" s="8"/>
      <c r="O19" s="285"/>
      <c r="P19" s="286"/>
      <c r="Q19" s="287"/>
      <c r="R19" s="288"/>
      <c r="S19" s="289"/>
      <c r="T19" s="278"/>
      <c r="U19" s="215">
        <v>0</v>
      </c>
    </row>
    <row r="20" spans="1:21" s="85" customFormat="1" ht="16.5">
      <c r="A20" s="120" t="s">
        <v>1267</v>
      </c>
      <c r="B20" s="134">
        <v>0</v>
      </c>
      <c r="C20" s="277">
        <v>0</v>
      </c>
      <c r="D20" s="277">
        <v>0</v>
      </c>
      <c r="E20" s="277">
        <v>0</v>
      </c>
      <c r="F20" s="277">
        <v>0</v>
      </c>
      <c r="G20" s="277">
        <v>0</v>
      </c>
      <c r="H20" s="186">
        <f t="shared" si="0"/>
        <v>0</v>
      </c>
      <c r="I20" s="76">
        <f t="shared" si="1"/>
        <v>0</v>
      </c>
      <c r="J20" s="7" t="s">
        <v>498</v>
      </c>
      <c r="K20" s="3"/>
      <c r="L20" s="4"/>
      <c r="M20" s="5"/>
      <c r="N20" s="8"/>
      <c r="O20" s="285"/>
      <c r="P20" s="286"/>
      <c r="Q20" s="287"/>
      <c r="R20" s="288"/>
      <c r="S20" s="289"/>
      <c r="T20" s="278">
        <v>1</v>
      </c>
      <c r="U20" s="215">
        <v>4000</v>
      </c>
    </row>
    <row r="21" spans="1:21" s="85" customFormat="1" ht="16.5">
      <c r="A21" s="72" t="s">
        <v>1268</v>
      </c>
      <c r="B21" s="157">
        <v>0</v>
      </c>
      <c r="C21" s="236">
        <v>0</v>
      </c>
      <c r="D21" s="236">
        <v>0</v>
      </c>
      <c r="E21" s="236">
        <v>0</v>
      </c>
      <c r="F21" s="236">
        <v>0</v>
      </c>
      <c r="G21" s="236">
        <v>0</v>
      </c>
      <c r="H21" s="186">
        <f t="shared" si="0"/>
        <v>0</v>
      </c>
      <c r="I21" s="76">
        <f t="shared" si="1"/>
        <v>0</v>
      </c>
      <c r="J21" s="7" t="s">
        <v>1269</v>
      </c>
      <c r="K21" s="3"/>
      <c r="L21" s="4"/>
      <c r="M21" s="5"/>
      <c r="N21" s="8"/>
      <c r="O21" s="285"/>
      <c r="P21" s="286"/>
      <c r="Q21" s="287"/>
      <c r="R21" s="288"/>
      <c r="S21" s="289"/>
      <c r="T21" s="84">
        <v>1</v>
      </c>
      <c r="U21" s="215">
        <v>1484.8</v>
      </c>
    </row>
    <row r="22" spans="1:21" s="85" customFormat="1" ht="9">
      <c r="A22" s="72" t="s">
        <v>1270</v>
      </c>
      <c r="B22" s="157">
        <v>0</v>
      </c>
      <c r="C22" s="236">
        <v>0</v>
      </c>
      <c r="D22" s="236">
        <v>0</v>
      </c>
      <c r="E22" s="236">
        <v>0</v>
      </c>
      <c r="F22" s="236">
        <v>0</v>
      </c>
      <c r="G22" s="236">
        <v>0</v>
      </c>
      <c r="H22" s="186">
        <f t="shared" si="0"/>
        <v>0</v>
      </c>
      <c r="I22" s="76">
        <f t="shared" si="1"/>
        <v>0</v>
      </c>
      <c r="J22" s="7" t="s">
        <v>14</v>
      </c>
      <c r="K22" s="3" t="s">
        <v>14</v>
      </c>
      <c r="L22" s="4" t="s">
        <v>14</v>
      </c>
      <c r="M22" s="5"/>
      <c r="N22" s="8"/>
      <c r="O22" s="285"/>
      <c r="P22" s="286"/>
      <c r="Q22" s="287"/>
      <c r="R22" s="288"/>
      <c r="S22" s="289"/>
      <c r="T22" s="84">
        <v>3</v>
      </c>
      <c r="U22" s="215">
        <v>352</v>
      </c>
    </row>
    <row r="23" spans="1:21" s="85" customFormat="1" ht="9">
      <c r="A23" s="120" t="s">
        <v>1271</v>
      </c>
      <c r="B23" s="157">
        <v>0</v>
      </c>
      <c r="C23" s="236">
        <v>2</v>
      </c>
      <c r="D23" s="236">
        <v>2</v>
      </c>
      <c r="E23" s="236">
        <v>0</v>
      </c>
      <c r="F23" s="236">
        <v>0</v>
      </c>
      <c r="G23" s="236">
        <v>0</v>
      </c>
      <c r="H23" s="186">
        <f t="shared" si="0"/>
        <v>4</v>
      </c>
      <c r="I23" s="76">
        <f t="shared" si="1"/>
        <v>674.72</v>
      </c>
      <c r="J23" s="7"/>
      <c r="K23" s="3"/>
      <c r="L23" s="4"/>
      <c r="M23" s="5"/>
      <c r="N23" s="8"/>
      <c r="O23" s="285"/>
      <c r="P23" s="286"/>
      <c r="Q23" s="287"/>
      <c r="R23" s="288"/>
      <c r="S23" s="289"/>
      <c r="T23" s="84"/>
      <c r="U23" s="215">
        <v>0</v>
      </c>
    </row>
    <row r="24" spans="1:21" s="85" customFormat="1" ht="9">
      <c r="A24" s="72" t="s">
        <v>1272</v>
      </c>
      <c r="B24" s="157">
        <v>0</v>
      </c>
      <c r="C24" s="236">
        <v>0</v>
      </c>
      <c r="D24" s="236">
        <v>0</v>
      </c>
      <c r="E24" s="236">
        <v>0</v>
      </c>
      <c r="F24" s="236">
        <v>0</v>
      </c>
      <c r="G24" s="236">
        <v>0</v>
      </c>
      <c r="H24" s="186">
        <f t="shared" si="0"/>
        <v>0</v>
      </c>
      <c r="I24" s="76">
        <f t="shared" si="1"/>
        <v>0</v>
      </c>
      <c r="J24" s="7" t="s">
        <v>14</v>
      </c>
      <c r="K24" s="3"/>
      <c r="L24" s="4"/>
      <c r="M24" s="5"/>
      <c r="N24" s="8"/>
      <c r="O24" s="285"/>
      <c r="P24" s="286"/>
      <c r="Q24" s="287"/>
      <c r="R24" s="288"/>
      <c r="S24" s="289"/>
      <c r="T24" s="84">
        <v>1</v>
      </c>
      <c r="U24" s="215">
        <v>294.4</v>
      </c>
    </row>
    <row r="25" spans="1:21" s="85" customFormat="1" ht="9">
      <c r="A25" s="72" t="s">
        <v>1273</v>
      </c>
      <c r="B25" s="157">
        <v>0</v>
      </c>
      <c r="C25" s="236">
        <v>1</v>
      </c>
      <c r="D25" s="236">
        <v>1</v>
      </c>
      <c r="E25" s="236">
        <v>1</v>
      </c>
      <c r="F25" s="236">
        <v>0</v>
      </c>
      <c r="G25" s="236">
        <v>0</v>
      </c>
      <c r="H25" s="186">
        <f t="shared" si="0"/>
        <v>3</v>
      </c>
      <c r="I25" s="76">
        <f t="shared" si="1"/>
        <v>506.04</v>
      </c>
      <c r="J25" s="7"/>
      <c r="K25" s="3"/>
      <c r="L25" s="4"/>
      <c r="M25" s="5"/>
      <c r="N25" s="8"/>
      <c r="O25" s="285"/>
      <c r="P25" s="286"/>
      <c r="Q25" s="287"/>
      <c r="R25" s="288"/>
      <c r="S25" s="289"/>
      <c r="T25" s="84"/>
      <c r="U25" s="215">
        <v>0</v>
      </c>
    </row>
    <row r="26" spans="1:21" s="85" customFormat="1" ht="9">
      <c r="A26" s="72" t="s">
        <v>1274</v>
      </c>
      <c r="B26" s="157">
        <v>0</v>
      </c>
      <c r="C26" s="236">
        <v>1</v>
      </c>
      <c r="D26" s="236">
        <v>1</v>
      </c>
      <c r="E26" s="236">
        <v>1</v>
      </c>
      <c r="F26" s="236">
        <v>0</v>
      </c>
      <c r="G26" s="236">
        <v>0</v>
      </c>
      <c r="H26" s="186">
        <f t="shared" si="0"/>
        <v>3</v>
      </c>
      <c r="I26" s="76">
        <f t="shared" si="1"/>
        <v>506.04</v>
      </c>
      <c r="J26" s="7"/>
      <c r="K26" s="3"/>
      <c r="L26" s="4"/>
      <c r="M26" s="5"/>
      <c r="N26" s="8"/>
      <c r="O26" s="285"/>
      <c r="P26" s="286"/>
      <c r="Q26" s="287"/>
      <c r="R26" s="288"/>
      <c r="S26" s="289"/>
      <c r="T26" s="84"/>
      <c r="U26" s="215">
        <v>0</v>
      </c>
    </row>
    <row r="27" spans="1:21" s="85" customFormat="1" ht="9">
      <c r="A27" s="72" t="s">
        <v>1275</v>
      </c>
      <c r="B27" s="157">
        <v>0</v>
      </c>
      <c r="C27" s="236">
        <v>1</v>
      </c>
      <c r="D27" s="236">
        <v>1</v>
      </c>
      <c r="E27" s="236">
        <v>1</v>
      </c>
      <c r="F27" s="236">
        <v>0</v>
      </c>
      <c r="G27" s="236">
        <v>0</v>
      </c>
      <c r="H27" s="186">
        <f t="shared" si="0"/>
        <v>3</v>
      </c>
      <c r="I27" s="76">
        <f t="shared" si="1"/>
        <v>506.04</v>
      </c>
      <c r="J27" s="7"/>
      <c r="K27" s="3"/>
      <c r="L27" s="4"/>
      <c r="M27" s="5"/>
      <c r="N27" s="8"/>
      <c r="O27" s="285"/>
      <c r="P27" s="286"/>
      <c r="Q27" s="287"/>
      <c r="R27" s="288"/>
      <c r="S27" s="289"/>
      <c r="T27" s="84"/>
      <c r="U27" s="215">
        <v>0</v>
      </c>
    </row>
    <row r="28" spans="1:21" s="85" customFormat="1" ht="9">
      <c r="A28" s="72" t="s">
        <v>1276</v>
      </c>
      <c r="B28" s="157">
        <v>0</v>
      </c>
      <c r="C28" s="236">
        <v>1</v>
      </c>
      <c r="D28" s="236">
        <v>1</v>
      </c>
      <c r="E28" s="236">
        <v>1</v>
      </c>
      <c r="F28" s="236">
        <v>0</v>
      </c>
      <c r="G28" s="236">
        <v>0</v>
      </c>
      <c r="H28" s="186">
        <f t="shared" si="0"/>
        <v>3</v>
      </c>
      <c r="I28" s="76">
        <f t="shared" si="1"/>
        <v>506.04</v>
      </c>
      <c r="J28" s="7"/>
      <c r="K28" s="3"/>
      <c r="L28" s="4"/>
      <c r="M28" s="5"/>
      <c r="N28" s="8"/>
      <c r="O28" s="285"/>
      <c r="P28" s="286"/>
      <c r="Q28" s="287"/>
      <c r="R28" s="288"/>
      <c r="S28" s="289"/>
      <c r="T28" s="84"/>
      <c r="U28" s="215">
        <v>0</v>
      </c>
    </row>
    <row r="29" spans="1:21" s="85" customFormat="1" ht="9">
      <c r="A29" s="72" t="s">
        <v>1277</v>
      </c>
      <c r="B29" s="157">
        <v>0</v>
      </c>
      <c r="C29" s="236">
        <v>2</v>
      </c>
      <c r="D29" s="236">
        <v>2</v>
      </c>
      <c r="E29" s="236">
        <v>2</v>
      </c>
      <c r="F29" s="236">
        <v>0</v>
      </c>
      <c r="G29" s="236">
        <v>0</v>
      </c>
      <c r="H29" s="186">
        <f t="shared" si="0"/>
        <v>6</v>
      </c>
      <c r="I29" s="76">
        <f t="shared" si="1"/>
        <v>1012.08</v>
      </c>
      <c r="J29" s="7"/>
      <c r="K29" s="3"/>
      <c r="L29" s="4"/>
      <c r="M29" s="5"/>
      <c r="N29" s="8"/>
      <c r="O29" s="285"/>
      <c r="P29" s="286"/>
      <c r="Q29" s="287"/>
      <c r="R29" s="288"/>
      <c r="S29" s="289"/>
      <c r="T29" s="84"/>
      <c r="U29" s="215">
        <v>0</v>
      </c>
    </row>
    <row r="30" spans="1:21" s="85" customFormat="1" ht="9">
      <c r="A30" s="72" t="s">
        <v>1278</v>
      </c>
      <c r="B30" s="157">
        <v>0</v>
      </c>
      <c r="C30" s="236">
        <v>1</v>
      </c>
      <c r="D30" s="236">
        <v>1</v>
      </c>
      <c r="E30" s="236">
        <v>1</v>
      </c>
      <c r="F30" s="236">
        <v>0</v>
      </c>
      <c r="G30" s="236">
        <v>0</v>
      </c>
      <c r="H30" s="186">
        <f t="shared" si="0"/>
        <v>3</v>
      </c>
      <c r="I30" s="76">
        <f t="shared" si="1"/>
        <v>506.04</v>
      </c>
      <c r="J30" s="7"/>
      <c r="K30" s="3"/>
      <c r="L30" s="4"/>
      <c r="M30" s="5"/>
      <c r="N30" s="8"/>
      <c r="O30" s="285"/>
      <c r="P30" s="286"/>
      <c r="Q30" s="287"/>
      <c r="R30" s="288"/>
      <c r="S30" s="289"/>
      <c r="T30" s="84"/>
      <c r="U30" s="215">
        <v>0</v>
      </c>
    </row>
    <row r="31" spans="1:21" s="85" customFormat="1" ht="9">
      <c r="A31" s="72" t="s">
        <v>1279</v>
      </c>
      <c r="B31" s="157">
        <v>0</v>
      </c>
      <c r="C31" s="236">
        <v>2</v>
      </c>
      <c r="D31" s="236">
        <v>2</v>
      </c>
      <c r="E31" s="236">
        <v>2</v>
      </c>
      <c r="F31" s="236">
        <v>0</v>
      </c>
      <c r="G31" s="236">
        <v>0</v>
      </c>
      <c r="H31" s="186">
        <f t="shared" si="0"/>
        <v>6</v>
      </c>
      <c r="I31" s="76">
        <f t="shared" si="1"/>
        <v>1012.08</v>
      </c>
      <c r="J31" s="7"/>
      <c r="K31" s="3"/>
      <c r="L31" s="4"/>
      <c r="M31" s="5"/>
      <c r="N31" s="8"/>
      <c r="O31" s="285"/>
      <c r="P31" s="286"/>
      <c r="Q31" s="287"/>
      <c r="R31" s="288"/>
      <c r="S31" s="289"/>
      <c r="T31" s="84"/>
      <c r="U31" s="215">
        <v>0</v>
      </c>
    </row>
    <row r="32" spans="1:21" s="85" customFormat="1" ht="9">
      <c r="A32" s="72" t="s">
        <v>1280</v>
      </c>
      <c r="B32" s="157">
        <v>0</v>
      </c>
      <c r="C32" s="236">
        <v>1</v>
      </c>
      <c r="D32" s="236">
        <v>0</v>
      </c>
      <c r="E32" s="236">
        <v>0</v>
      </c>
      <c r="F32" s="236">
        <v>0</v>
      </c>
      <c r="G32" s="236">
        <v>0</v>
      </c>
      <c r="H32" s="186">
        <f t="shared" si="0"/>
        <v>1</v>
      </c>
      <c r="I32" s="76">
        <f t="shared" si="1"/>
        <v>168.68</v>
      </c>
      <c r="J32" s="7"/>
      <c r="K32" s="3"/>
      <c r="L32" s="4"/>
      <c r="M32" s="5"/>
      <c r="N32" s="8"/>
      <c r="O32" s="285"/>
      <c r="P32" s="286"/>
      <c r="Q32" s="287"/>
      <c r="R32" s="288"/>
      <c r="S32" s="289"/>
      <c r="T32" s="84"/>
      <c r="U32" s="215">
        <v>0</v>
      </c>
    </row>
    <row r="33" spans="1:21" s="85" customFormat="1" ht="9">
      <c r="A33" s="72" t="s">
        <v>1281</v>
      </c>
      <c r="B33" s="157">
        <v>0</v>
      </c>
      <c r="C33" s="236">
        <v>1</v>
      </c>
      <c r="D33" s="236">
        <v>1</v>
      </c>
      <c r="E33" s="236">
        <v>1</v>
      </c>
      <c r="F33" s="236">
        <v>0</v>
      </c>
      <c r="G33" s="236">
        <v>0</v>
      </c>
      <c r="H33" s="186">
        <f t="shared" si="0"/>
        <v>3</v>
      </c>
      <c r="I33" s="76">
        <f t="shared" si="1"/>
        <v>506.04</v>
      </c>
      <c r="J33" s="7"/>
      <c r="K33" s="3"/>
      <c r="L33" s="4"/>
      <c r="M33" s="5"/>
      <c r="N33" s="8"/>
      <c r="O33" s="285"/>
      <c r="P33" s="286"/>
      <c r="Q33" s="287"/>
      <c r="R33" s="288"/>
      <c r="S33" s="289"/>
      <c r="T33" s="84"/>
      <c r="U33" s="215">
        <v>0</v>
      </c>
    </row>
    <row r="34" spans="1:21" s="85" customFormat="1" ht="9">
      <c r="A34" s="120" t="s">
        <v>1282</v>
      </c>
      <c r="B34" s="157">
        <v>0</v>
      </c>
      <c r="C34" s="236">
        <v>2</v>
      </c>
      <c r="D34" s="236">
        <v>0</v>
      </c>
      <c r="E34" s="236">
        <v>0</v>
      </c>
      <c r="F34" s="236">
        <v>0</v>
      </c>
      <c r="G34" s="236">
        <v>0</v>
      </c>
      <c r="H34" s="186">
        <f t="shared" si="0"/>
        <v>2</v>
      </c>
      <c r="I34" s="76">
        <f t="shared" si="1"/>
        <v>337.36</v>
      </c>
      <c r="J34" s="7"/>
      <c r="K34" s="3"/>
      <c r="L34" s="4"/>
      <c r="M34" s="5"/>
      <c r="N34" s="8"/>
      <c r="O34" s="285"/>
      <c r="P34" s="286"/>
      <c r="Q34" s="287"/>
      <c r="R34" s="288"/>
      <c r="S34" s="289"/>
      <c r="T34" s="84"/>
      <c r="U34" s="215">
        <v>0</v>
      </c>
    </row>
    <row r="35" spans="1:21" s="85" customFormat="1" ht="9">
      <c r="A35" s="72" t="s">
        <v>1283</v>
      </c>
      <c r="B35" s="157">
        <v>0</v>
      </c>
      <c r="C35" s="236">
        <v>2</v>
      </c>
      <c r="D35" s="236">
        <v>2</v>
      </c>
      <c r="E35" s="236">
        <v>2</v>
      </c>
      <c r="F35" s="236">
        <v>0</v>
      </c>
      <c r="G35" s="236">
        <v>0</v>
      </c>
      <c r="H35" s="186">
        <f t="shared" si="0"/>
        <v>6</v>
      </c>
      <c r="I35" s="76">
        <f t="shared" si="1"/>
        <v>1012.08</v>
      </c>
      <c r="J35" s="7"/>
      <c r="K35" s="3"/>
      <c r="L35" s="4"/>
      <c r="M35" s="5"/>
      <c r="N35" s="8"/>
      <c r="O35" s="285"/>
      <c r="P35" s="286"/>
      <c r="Q35" s="287"/>
      <c r="R35" s="288"/>
      <c r="S35" s="289"/>
      <c r="T35" s="84"/>
      <c r="U35" s="215">
        <v>0</v>
      </c>
    </row>
    <row r="36" spans="1:21" s="85" customFormat="1" ht="9">
      <c r="A36" s="72" t="s">
        <v>1284</v>
      </c>
      <c r="B36" s="157">
        <v>0</v>
      </c>
      <c r="C36" s="236">
        <v>1</v>
      </c>
      <c r="D36" s="236">
        <v>1</v>
      </c>
      <c r="E36" s="236">
        <v>1</v>
      </c>
      <c r="F36" s="236">
        <v>0</v>
      </c>
      <c r="G36" s="236">
        <v>0</v>
      </c>
      <c r="H36" s="186">
        <f t="shared" si="0"/>
        <v>3</v>
      </c>
      <c r="I36" s="76">
        <f t="shared" si="1"/>
        <v>506.04</v>
      </c>
      <c r="J36" s="7"/>
      <c r="K36" s="3"/>
      <c r="L36" s="4"/>
      <c r="M36" s="5"/>
      <c r="N36" s="8"/>
      <c r="O36" s="285"/>
      <c r="P36" s="286"/>
      <c r="Q36" s="287"/>
      <c r="R36" s="288"/>
      <c r="S36" s="289"/>
      <c r="T36" s="84"/>
      <c r="U36" s="215">
        <v>0</v>
      </c>
    </row>
    <row r="37" spans="1:21" s="85" customFormat="1" ht="9">
      <c r="A37" s="72" t="s">
        <v>1285</v>
      </c>
      <c r="B37" s="157">
        <v>0</v>
      </c>
      <c r="C37" s="236">
        <v>1</v>
      </c>
      <c r="D37" s="236">
        <v>1</v>
      </c>
      <c r="E37" s="236">
        <v>1</v>
      </c>
      <c r="F37" s="236">
        <v>0</v>
      </c>
      <c r="G37" s="236">
        <v>0</v>
      </c>
      <c r="H37" s="186">
        <f t="shared" si="0"/>
        <v>3</v>
      </c>
      <c r="I37" s="76">
        <f t="shared" si="1"/>
        <v>506.04</v>
      </c>
      <c r="J37" s="7"/>
      <c r="K37" s="3"/>
      <c r="L37" s="4"/>
      <c r="M37" s="5"/>
      <c r="N37" s="8"/>
      <c r="O37" s="285"/>
      <c r="P37" s="286"/>
      <c r="Q37" s="287"/>
      <c r="R37" s="288"/>
      <c r="S37" s="289"/>
      <c r="T37" s="84"/>
      <c r="U37" s="215">
        <v>0</v>
      </c>
    </row>
    <row r="38" spans="1:21" s="85" customFormat="1" ht="16.5">
      <c r="A38" s="72" t="s">
        <v>1286</v>
      </c>
      <c r="B38" s="157">
        <v>0</v>
      </c>
      <c r="C38" s="236">
        <v>0</v>
      </c>
      <c r="D38" s="236">
        <v>0</v>
      </c>
      <c r="E38" s="236">
        <v>0</v>
      </c>
      <c r="F38" s="236">
        <v>0</v>
      </c>
      <c r="G38" s="236">
        <v>0</v>
      </c>
      <c r="H38" s="186">
        <f t="shared" si="0"/>
        <v>0</v>
      </c>
      <c r="I38" s="76">
        <f t="shared" si="1"/>
        <v>0</v>
      </c>
      <c r="J38" s="7" t="s">
        <v>64</v>
      </c>
      <c r="K38" s="3"/>
      <c r="L38" s="4"/>
      <c r="M38" s="5"/>
      <c r="N38" s="8"/>
      <c r="O38" s="285"/>
      <c r="P38" s="286"/>
      <c r="Q38" s="287"/>
      <c r="R38" s="288"/>
      <c r="S38" s="289"/>
      <c r="T38" s="84">
        <v>1</v>
      </c>
      <c r="U38" s="215">
        <v>720</v>
      </c>
    </row>
    <row r="39" spans="1:21" s="85" customFormat="1" ht="9">
      <c r="A39" s="72" t="s">
        <v>1287</v>
      </c>
      <c r="B39" s="157">
        <v>0</v>
      </c>
      <c r="C39" s="236">
        <v>0</v>
      </c>
      <c r="D39" s="236">
        <v>0</v>
      </c>
      <c r="E39" s="236">
        <v>0</v>
      </c>
      <c r="F39" s="236">
        <v>0</v>
      </c>
      <c r="G39" s="236">
        <v>0</v>
      </c>
      <c r="H39" s="186">
        <f t="shared" si="0"/>
        <v>0</v>
      </c>
      <c r="I39" s="76">
        <f t="shared" si="1"/>
        <v>0</v>
      </c>
      <c r="J39" s="7" t="s">
        <v>60</v>
      </c>
      <c r="K39" s="3"/>
      <c r="L39" s="4"/>
      <c r="M39" s="5"/>
      <c r="N39" s="8"/>
      <c r="O39" s="285"/>
      <c r="P39" s="286"/>
      <c r="Q39" s="287"/>
      <c r="R39" s="288"/>
      <c r="S39" s="289"/>
      <c r="T39" s="84">
        <v>1</v>
      </c>
      <c r="U39" s="215">
        <v>672</v>
      </c>
    </row>
    <row r="40" spans="1:21" s="85" customFormat="1" ht="9">
      <c r="A40" s="348" t="s">
        <v>1288</v>
      </c>
      <c r="B40" s="157">
        <v>0</v>
      </c>
      <c r="C40" s="236">
        <v>0</v>
      </c>
      <c r="D40" s="236">
        <v>0</v>
      </c>
      <c r="E40" s="236">
        <v>0</v>
      </c>
      <c r="F40" s="236">
        <v>0</v>
      </c>
      <c r="G40" s="236">
        <v>0</v>
      </c>
      <c r="H40" s="186">
        <f t="shared" si="0"/>
        <v>0</v>
      </c>
      <c r="I40" s="76">
        <f t="shared" si="1"/>
        <v>0</v>
      </c>
      <c r="J40" s="7" t="s">
        <v>14</v>
      </c>
      <c r="K40" s="3" t="s">
        <v>14</v>
      </c>
      <c r="L40" s="4" t="s">
        <v>14</v>
      </c>
      <c r="M40" s="5" t="s">
        <v>14</v>
      </c>
      <c r="N40" s="8" t="s">
        <v>14</v>
      </c>
      <c r="O40" s="285" t="s">
        <v>14</v>
      </c>
      <c r="P40" s="286" t="s">
        <v>14</v>
      </c>
      <c r="Q40" s="287" t="s">
        <v>14</v>
      </c>
      <c r="R40" s="288" t="s">
        <v>14</v>
      </c>
      <c r="S40" s="289" t="s">
        <v>14</v>
      </c>
      <c r="T40" s="84">
        <v>10</v>
      </c>
      <c r="U40" s="215">
        <v>1950.4</v>
      </c>
    </row>
    <row r="41" spans="1:21" s="85" customFormat="1" ht="9">
      <c r="A41" s="349"/>
      <c r="B41" s="157">
        <v>0</v>
      </c>
      <c r="C41" s="236">
        <v>0</v>
      </c>
      <c r="D41" s="236">
        <v>0</v>
      </c>
      <c r="E41" s="236">
        <v>0</v>
      </c>
      <c r="F41" s="236">
        <v>0</v>
      </c>
      <c r="G41" s="236">
        <v>0</v>
      </c>
      <c r="H41" s="186">
        <f t="shared" si="0"/>
        <v>0</v>
      </c>
      <c r="I41" s="76">
        <f t="shared" si="1"/>
        <v>0</v>
      </c>
      <c r="J41" s="7" t="s">
        <v>14</v>
      </c>
      <c r="K41" s="3" t="s">
        <v>14</v>
      </c>
      <c r="L41" s="4" t="s">
        <v>14</v>
      </c>
      <c r="M41" s="5"/>
      <c r="N41" s="8"/>
      <c r="O41" s="285"/>
      <c r="P41" s="286"/>
      <c r="Q41" s="287"/>
      <c r="R41" s="288"/>
      <c r="S41" s="289"/>
      <c r="T41" s="84">
        <v>3</v>
      </c>
      <c r="U41" s="215">
        <v>1217.3600000000001</v>
      </c>
    </row>
    <row r="42" spans="1:21" s="85" customFormat="1" ht="9">
      <c r="A42" s="72" t="s">
        <v>1289</v>
      </c>
      <c r="B42" s="157">
        <v>0</v>
      </c>
      <c r="C42" s="236">
        <v>0</v>
      </c>
      <c r="D42" s="236">
        <v>1</v>
      </c>
      <c r="E42" s="236">
        <v>1</v>
      </c>
      <c r="F42" s="236">
        <v>1</v>
      </c>
      <c r="G42" s="236">
        <v>1</v>
      </c>
      <c r="H42" s="186">
        <f t="shared" si="0"/>
        <v>4</v>
      </c>
      <c r="I42" s="76">
        <f t="shared" si="1"/>
        <v>674.72</v>
      </c>
      <c r="J42" s="7"/>
      <c r="K42" s="3"/>
      <c r="L42" s="4"/>
      <c r="M42" s="5"/>
      <c r="N42" s="8"/>
      <c r="O42" s="285"/>
      <c r="P42" s="286"/>
      <c r="Q42" s="287"/>
      <c r="R42" s="288"/>
      <c r="S42" s="289"/>
      <c r="T42" s="84"/>
      <c r="U42" s="215">
        <v>0</v>
      </c>
    </row>
    <row r="43" spans="1:21" s="85" customFormat="1" ht="9">
      <c r="A43" s="72" t="s">
        <v>1290</v>
      </c>
      <c r="B43" s="157">
        <v>0</v>
      </c>
      <c r="C43" s="236">
        <v>0</v>
      </c>
      <c r="D43" s="236">
        <v>1</v>
      </c>
      <c r="E43" s="236">
        <v>1</v>
      </c>
      <c r="F43" s="236">
        <v>1</v>
      </c>
      <c r="G43" s="236">
        <v>1</v>
      </c>
      <c r="H43" s="186">
        <f t="shared" si="0"/>
        <v>4</v>
      </c>
      <c r="I43" s="76">
        <f t="shared" si="1"/>
        <v>674.72</v>
      </c>
      <c r="J43" s="7"/>
      <c r="K43" s="3"/>
      <c r="L43" s="4"/>
      <c r="M43" s="5"/>
      <c r="N43" s="8"/>
      <c r="O43" s="285"/>
      <c r="P43" s="286"/>
      <c r="Q43" s="287"/>
      <c r="R43" s="288"/>
      <c r="S43" s="289"/>
      <c r="T43" s="84"/>
      <c r="U43" s="215">
        <v>0</v>
      </c>
    </row>
    <row r="44" spans="1:21" s="85" customFormat="1" ht="9">
      <c r="A44" s="72" t="s">
        <v>1291</v>
      </c>
      <c r="B44" s="157">
        <v>0</v>
      </c>
      <c r="C44" s="236">
        <v>0</v>
      </c>
      <c r="D44" s="236">
        <v>2</v>
      </c>
      <c r="E44" s="236">
        <v>2</v>
      </c>
      <c r="F44" s="236">
        <v>2</v>
      </c>
      <c r="G44" s="236">
        <v>2</v>
      </c>
      <c r="H44" s="186">
        <f t="shared" si="0"/>
        <v>8</v>
      </c>
      <c r="I44" s="76">
        <f t="shared" si="1"/>
        <v>1349.44</v>
      </c>
      <c r="J44" s="7"/>
      <c r="K44" s="3"/>
      <c r="L44" s="4"/>
      <c r="M44" s="5"/>
      <c r="N44" s="8"/>
      <c r="O44" s="285"/>
      <c r="P44" s="286"/>
      <c r="Q44" s="287"/>
      <c r="R44" s="288"/>
      <c r="S44" s="289"/>
      <c r="T44" s="84"/>
      <c r="U44" s="215">
        <v>0</v>
      </c>
    </row>
    <row r="45" spans="1:21" s="85" customFormat="1" ht="16.5">
      <c r="A45" s="72" t="s">
        <v>1292</v>
      </c>
      <c r="B45" s="157">
        <v>0</v>
      </c>
      <c r="C45" s="236">
        <v>0</v>
      </c>
      <c r="D45" s="236">
        <v>0</v>
      </c>
      <c r="E45" s="236">
        <v>0</v>
      </c>
      <c r="F45" s="236">
        <v>0</v>
      </c>
      <c r="G45" s="236">
        <v>0</v>
      </c>
      <c r="H45" s="186">
        <f t="shared" si="0"/>
        <v>0</v>
      </c>
      <c r="I45" s="76">
        <f t="shared" si="1"/>
        <v>0</v>
      </c>
      <c r="J45" s="7" t="s">
        <v>1293</v>
      </c>
      <c r="K45" s="3" t="s">
        <v>1294</v>
      </c>
      <c r="L45" s="4" t="s">
        <v>1295</v>
      </c>
      <c r="M45" s="5" t="s">
        <v>1296</v>
      </c>
      <c r="N45" s="8"/>
      <c r="O45" s="285"/>
      <c r="P45" s="286"/>
      <c r="Q45" s="287"/>
      <c r="R45" s="288"/>
      <c r="S45" s="289"/>
      <c r="T45" s="84">
        <v>4</v>
      </c>
      <c r="U45" s="215">
        <v>22400</v>
      </c>
    </row>
    <row r="46" spans="1:21" s="85" customFormat="1" ht="16.5">
      <c r="A46" s="72" t="s">
        <v>1297</v>
      </c>
      <c r="B46" s="157">
        <v>0</v>
      </c>
      <c r="C46" s="236">
        <v>0</v>
      </c>
      <c r="D46" s="236">
        <v>0</v>
      </c>
      <c r="E46" s="236">
        <v>0</v>
      </c>
      <c r="F46" s="236">
        <v>0</v>
      </c>
      <c r="G46" s="236">
        <v>0</v>
      </c>
      <c r="H46" s="186">
        <f t="shared" si="0"/>
        <v>0</v>
      </c>
      <c r="I46" s="76">
        <f t="shared" si="1"/>
        <v>0</v>
      </c>
      <c r="J46" s="7" t="s">
        <v>1298</v>
      </c>
      <c r="K46" s="3"/>
      <c r="L46" s="4"/>
      <c r="M46" s="5"/>
      <c r="N46" s="8"/>
      <c r="O46" s="285"/>
      <c r="P46" s="286"/>
      <c r="Q46" s="287"/>
      <c r="R46" s="288"/>
      <c r="S46" s="289"/>
      <c r="T46" s="84">
        <v>1</v>
      </c>
      <c r="U46" s="215">
        <v>1720</v>
      </c>
    </row>
    <row r="47" spans="1:21" s="85" customFormat="1" ht="9">
      <c r="A47" s="72" t="s">
        <v>1299</v>
      </c>
      <c r="B47" s="157">
        <v>0</v>
      </c>
      <c r="C47" s="236">
        <v>0</v>
      </c>
      <c r="D47" s="236">
        <v>3</v>
      </c>
      <c r="E47" s="236">
        <v>3</v>
      </c>
      <c r="F47" s="236">
        <v>3</v>
      </c>
      <c r="G47" s="236">
        <v>3</v>
      </c>
      <c r="H47" s="186">
        <f t="shared" si="0"/>
        <v>12</v>
      </c>
      <c r="I47" s="76">
        <f t="shared" si="1"/>
        <v>2024.16</v>
      </c>
      <c r="J47" s="7"/>
      <c r="K47" s="3"/>
      <c r="L47" s="4"/>
      <c r="M47" s="5"/>
      <c r="N47" s="8"/>
      <c r="O47" s="285"/>
      <c r="P47" s="286"/>
      <c r="Q47" s="287"/>
      <c r="R47" s="288"/>
      <c r="S47" s="289"/>
      <c r="T47" s="84"/>
      <c r="U47" s="215">
        <v>0</v>
      </c>
    </row>
    <row r="48" spans="1:21" s="85" customFormat="1" ht="9">
      <c r="A48" s="72" t="s">
        <v>1300</v>
      </c>
      <c r="B48" s="157">
        <v>0</v>
      </c>
      <c r="C48" s="236">
        <v>0</v>
      </c>
      <c r="D48" s="236">
        <v>2</v>
      </c>
      <c r="E48" s="236">
        <v>2</v>
      </c>
      <c r="F48" s="236">
        <v>2</v>
      </c>
      <c r="G48" s="236">
        <v>2</v>
      </c>
      <c r="H48" s="186">
        <f t="shared" si="0"/>
        <v>8</v>
      </c>
      <c r="I48" s="76">
        <f t="shared" si="1"/>
        <v>1349.44</v>
      </c>
      <c r="J48" s="7"/>
      <c r="K48" s="3"/>
      <c r="L48" s="4"/>
      <c r="M48" s="5"/>
      <c r="N48" s="8"/>
      <c r="O48" s="285"/>
      <c r="P48" s="286"/>
      <c r="Q48" s="287"/>
      <c r="R48" s="288"/>
      <c r="S48" s="289"/>
      <c r="T48" s="84"/>
      <c r="U48" s="215">
        <v>0</v>
      </c>
    </row>
    <row r="49" spans="1:21" s="85" customFormat="1" ht="16.5">
      <c r="A49" s="72" t="s">
        <v>1301</v>
      </c>
      <c r="B49" s="157">
        <v>0</v>
      </c>
      <c r="C49" s="236">
        <v>0</v>
      </c>
      <c r="D49" s="236">
        <v>0</v>
      </c>
      <c r="E49" s="236">
        <v>0</v>
      </c>
      <c r="F49" s="236">
        <v>0</v>
      </c>
      <c r="G49" s="236">
        <v>0</v>
      </c>
      <c r="H49" s="186">
        <f t="shared" si="0"/>
        <v>0</v>
      </c>
      <c r="I49" s="76">
        <f t="shared" si="1"/>
        <v>0</v>
      </c>
      <c r="J49" s="7" t="s">
        <v>1294</v>
      </c>
      <c r="K49" s="3" t="s">
        <v>1302</v>
      </c>
      <c r="L49" s="4" t="s">
        <v>1296</v>
      </c>
      <c r="M49" s="5"/>
      <c r="N49" s="8"/>
      <c r="O49" s="285"/>
      <c r="P49" s="286"/>
      <c r="Q49" s="287"/>
      <c r="R49" s="288"/>
      <c r="S49" s="289"/>
      <c r="T49" s="84">
        <v>3</v>
      </c>
      <c r="U49" s="215">
        <v>17600</v>
      </c>
    </row>
    <row r="50" spans="1:21" s="85" customFormat="1" ht="33">
      <c r="A50" s="72" t="s">
        <v>1303</v>
      </c>
      <c r="B50" s="157">
        <v>0</v>
      </c>
      <c r="C50" s="236">
        <v>0</v>
      </c>
      <c r="D50" s="236">
        <v>0</v>
      </c>
      <c r="E50" s="236">
        <v>0</v>
      </c>
      <c r="F50" s="236">
        <v>0</v>
      </c>
      <c r="G50" s="236">
        <v>0</v>
      </c>
      <c r="H50" s="186">
        <f t="shared" si="0"/>
        <v>0</v>
      </c>
      <c r="I50" s="76">
        <f t="shared" si="1"/>
        <v>0</v>
      </c>
      <c r="J50" s="7" t="s">
        <v>60</v>
      </c>
      <c r="K50" s="3" t="s">
        <v>28</v>
      </c>
      <c r="L50" s="4" t="s">
        <v>1304</v>
      </c>
      <c r="M50" s="5"/>
      <c r="N50" s="8"/>
      <c r="O50" s="285"/>
      <c r="P50" s="286"/>
      <c r="Q50" s="287"/>
      <c r="R50" s="288"/>
      <c r="S50" s="289"/>
      <c r="T50" s="84">
        <v>3</v>
      </c>
      <c r="U50" s="215">
        <v>4291.66</v>
      </c>
    </row>
    <row r="51" spans="1:21" s="85" customFormat="1" ht="16.5">
      <c r="A51" s="72" t="s">
        <v>1305</v>
      </c>
      <c r="B51" s="157">
        <v>0</v>
      </c>
      <c r="C51" s="236">
        <v>0</v>
      </c>
      <c r="D51" s="236">
        <v>0</v>
      </c>
      <c r="E51" s="236">
        <v>0</v>
      </c>
      <c r="F51" s="236">
        <v>0</v>
      </c>
      <c r="G51" s="236">
        <v>0</v>
      </c>
      <c r="H51" s="186">
        <f t="shared" si="0"/>
        <v>0</v>
      </c>
      <c r="I51" s="76">
        <f t="shared" si="1"/>
        <v>0</v>
      </c>
      <c r="J51" s="7" t="s">
        <v>1306</v>
      </c>
      <c r="K51" s="3" t="s">
        <v>1307</v>
      </c>
      <c r="L51" s="4" t="s">
        <v>1294</v>
      </c>
      <c r="M51" s="5"/>
      <c r="N51" s="8"/>
      <c r="O51" s="285"/>
      <c r="P51" s="286"/>
      <c r="Q51" s="287"/>
      <c r="R51" s="288"/>
      <c r="S51" s="289"/>
      <c r="T51" s="84">
        <v>3</v>
      </c>
      <c r="U51" s="215">
        <v>16800</v>
      </c>
    </row>
    <row r="52" spans="1:21" s="85" customFormat="1" ht="16.5">
      <c r="A52" s="72" t="s">
        <v>1308</v>
      </c>
      <c r="B52" s="157">
        <v>0</v>
      </c>
      <c r="C52" s="236">
        <v>0</v>
      </c>
      <c r="D52" s="236">
        <v>0</v>
      </c>
      <c r="E52" s="236">
        <v>0</v>
      </c>
      <c r="F52" s="236">
        <v>0</v>
      </c>
      <c r="G52" s="236">
        <v>0</v>
      </c>
      <c r="H52" s="186">
        <f t="shared" si="0"/>
        <v>0</v>
      </c>
      <c r="I52" s="76">
        <f t="shared" si="1"/>
        <v>0</v>
      </c>
      <c r="J52" s="7" t="s">
        <v>62</v>
      </c>
      <c r="K52" s="3"/>
      <c r="L52" s="4"/>
      <c r="M52" s="5"/>
      <c r="N52" s="8"/>
      <c r="O52" s="285"/>
      <c r="P52" s="286"/>
      <c r="Q52" s="287"/>
      <c r="R52" s="288"/>
      <c r="S52" s="289"/>
      <c r="T52" s="84">
        <v>1</v>
      </c>
      <c r="U52" s="215">
        <v>6940</v>
      </c>
    </row>
    <row r="53" spans="1:21" s="85" customFormat="1" ht="16.5">
      <c r="A53" s="72" t="s">
        <v>1309</v>
      </c>
      <c r="B53" s="157">
        <v>0</v>
      </c>
      <c r="C53" s="236">
        <v>0</v>
      </c>
      <c r="D53" s="236">
        <v>0</v>
      </c>
      <c r="E53" s="236">
        <v>0</v>
      </c>
      <c r="F53" s="236">
        <v>0</v>
      </c>
      <c r="G53" s="236">
        <v>0</v>
      </c>
      <c r="H53" s="186">
        <f t="shared" si="0"/>
        <v>0</v>
      </c>
      <c r="I53" s="76">
        <f t="shared" si="1"/>
        <v>0</v>
      </c>
      <c r="J53" s="7" t="s">
        <v>62</v>
      </c>
      <c r="K53" s="3"/>
      <c r="L53" s="4"/>
      <c r="M53" s="5"/>
      <c r="N53" s="8"/>
      <c r="O53" s="285"/>
      <c r="P53" s="286"/>
      <c r="Q53" s="287"/>
      <c r="R53" s="288"/>
      <c r="S53" s="289"/>
      <c r="T53" s="84">
        <v>1</v>
      </c>
      <c r="U53" s="215">
        <v>9440</v>
      </c>
    </row>
    <row r="54" spans="1:21" s="85" customFormat="1" ht="16.5">
      <c r="A54" s="72" t="s">
        <v>1310</v>
      </c>
      <c r="B54" s="157">
        <v>0</v>
      </c>
      <c r="C54" s="236">
        <v>0</v>
      </c>
      <c r="D54" s="236">
        <v>0</v>
      </c>
      <c r="E54" s="236">
        <v>0</v>
      </c>
      <c r="F54" s="236">
        <v>0</v>
      </c>
      <c r="G54" s="236">
        <v>0</v>
      </c>
      <c r="H54" s="186">
        <f t="shared" si="0"/>
        <v>0</v>
      </c>
      <c r="I54" s="76">
        <f t="shared" si="1"/>
        <v>0</v>
      </c>
      <c r="J54" s="7" t="s">
        <v>62</v>
      </c>
      <c r="K54" s="3"/>
      <c r="L54" s="4"/>
      <c r="M54" s="5"/>
      <c r="N54" s="8"/>
      <c r="O54" s="285"/>
      <c r="P54" s="286"/>
      <c r="Q54" s="287"/>
      <c r="R54" s="288"/>
      <c r="S54" s="289"/>
      <c r="T54" s="84">
        <v>1</v>
      </c>
      <c r="U54" s="215">
        <v>2240</v>
      </c>
    </row>
    <row r="55" spans="1:21" s="85" customFormat="1" ht="9">
      <c r="A55" s="72" t="s">
        <v>1311</v>
      </c>
      <c r="B55" s="157">
        <v>0</v>
      </c>
      <c r="C55" s="236">
        <v>0</v>
      </c>
      <c r="D55" s="236">
        <v>0</v>
      </c>
      <c r="E55" s="236">
        <v>0</v>
      </c>
      <c r="F55" s="236">
        <v>0</v>
      </c>
      <c r="G55" s="236">
        <v>0</v>
      </c>
      <c r="H55" s="186">
        <f t="shared" si="0"/>
        <v>0</v>
      </c>
      <c r="I55" s="76">
        <f t="shared" si="1"/>
        <v>0</v>
      </c>
      <c r="J55" s="7" t="s">
        <v>60</v>
      </c>
      <c r="K55" s="3"/>
      <c r="L55" s="4"/>
      <c r="M55" s="5"/>
      <c r="N55" s="8"/>
      <c r="O55" s="285"/>
      <c r="P55" s="286"/>
      <c r="Q55" s="287"/>
      <c r="R55" s="288"/>
      <c r="S55" s="289"/>
      <c r="T55" s="84">
        <v>1</v>
      </c>
      <c r="U55" s="215">
        <v>1299.2</v>
      </c>
    </row>
    <row r="56" spans="1:21" s="85" customFormat="1" ht="9">
      <c r="A56" s="72" t="s">
        <v>1312</v>
      </c>
      <c r="B56" s="157">
        <v>0</v>
      </c>
      <c r="C56" s="236">
        <v>0</v>
      </c>
      <c r="D56" s="236">
        <v>0</v>
      </c>
      <c r="E56" s="236">
        <v>0</v>
      </c>
      <c r="F56" s="236">
        <v>0</v>
      </c>
      <c r="G56" s="236">
        <v>0</v>
      </c>
      <c r="H56" s="186">
        <f t="shared" si="0"/>
        <v>0</v>
      </c>
      <c r="I56" s="76">
        <f t="shared" si="1"/>
        <v>0</v>
      </c>
      <c r="J56" s="7" t="s">
        <v>60</v>
      </c>
      <c r="K56" s="3"/>
      <c r="L56" s="4"/>
      <c r="M56" s="5"/>
      <c r="N56" s="8"/>
      <c r="O56" s="285"/>
      <c r="P56" s="286"/>
      <c r="Q56" s="287"/>
      <c r="R56" s="288"/>
      <c r="S56" s="289"/>
      <c r="T56" s="84">
        <v>1</v>
      </c>
      <c r="U56" s="215">
        <v>1299.2</v>
      </c>
    </row>
    <row r="57" spans="1:21" s="85" customFormat="1" ht="16.5">
      <c r="A57" s="72" t="s">
        <v>1313</v>
      </c>
      <c r="B57" s="157">
        <v>0</v>
      </c>
      <c r="C57" s="236">
        <v>0</v>
      </c>
      <c r="D57" s="236">
        <v>0</v>
      </c>
      <c r="E57" s="236">
        <v>0</v>
      </c>
      <c r="F57" s="236">
        <v>0</v>
      </c>
      <c r="G57" s="236">
        <v>0</v>
      </c>
      <c r="H57" s="186">
        <f t="shared" si="0"/>
        <v>0</v>
      </c>
      <c r="I57" s="76">
        <f t="shared" si="1"/>
        <v>0</v>
      </c>
      <c r="J57" s="7" t="s">
        <v>1314</v>
      </c>
      <c r="K57" s="3"/>
      <c r="L57" s="4"/>
      <c r="M57" s="5"/>
      <c r="N57" s="8"/>
      <c r="O57" s="285"/>
      <c r="P57" s="286"/>
      <c r="Q57" s="287"/>
      <c r="R57" s="288"/>
      <c r="S57" s="289"/>
      <c r="T57" s="84">
        <v>1</v>
      </c>
      <c r="U57" s="215">
        <v>3324.29</v>
      </c>
    </row>
    <row r="58" spans="1:21" s="85" customFormat="1" ht="16.5">
      <c r="A58" s="72" t="s">
        <v>1315</v>
      </c>
      <c r="B58" s="157">
        <v>0</v>
      </c>
      <c r="C58" s="236">
        <v>0</v>
      </c>
      <c r="D58" s="236">
        <v>0</v>
      </c>
      <c r="E58" s="236">
        <v>0</v>
      </c>
      <c r="F58" s="236">
        <v>0</v>
      </c>
      <c r="G58" s="236">
        <v>0</v>
      </c>
      <c r="H58" s="186">
        <f t="shared" si="0"/>
        <v>0</v>
      </c>
      <c r="I58" s="76">
        <f t="shared" si="1"/>
        <v>0</v>
      </c>
      <c r="J58" s="7" t="s">
        <v>76</v>
      </c>
      <c r="K58" s="3"/>
      <c r="L58" s="4"/>
      <c r="M58" s="5"/>
      <c r="N58" s="8"/>
      <c r="O58" s="285"/>
      <c r="P58" s="286"/>
      <c r="Q58" s="287"/>
      <c r="R58" s="288"/>
      <c r="S58" s="289"/>
      <c r="T58" s="84">
        <v>1</v>
      </c>
      <c r="U58" s="215">
        <v>3280</v>
      </c>
    </row>
    <row r="59" spans="1:21" s="85" customFormat="1" ht="16.5">
      <c r="A59" s="72" t="s">
        <v>1316</v>
      </c>
      <c r="B59" s="157">
        <v>0</v>
      </c>
      <c r="C59" s="236">
        <v>0</v>
      </c>
      <c r="D59" s="236">
        <v>0</v>
      </c>
      <c r="E59" s="236">
        <v>0</v>
      </c>
      <c r="F59" s="236">
        <v>0</v>
      </c>
      <c r="G59" s="236">
        <v>0</v>
      </c>
      <c r="H59" s="186">
        <f t="shared" si="0"/>
        <v>0</v>
      </c>
      <c r="I59" s="76">
        <f t="shared" si="1"/>
        <v>0</v>
      </c>
      <c r="J59" s="7" t="s">
        <v>76</v>
      </c>
      <c r="K59" s="3"/>
      <c r="L59" s="4"/>
      <c r="M59" s="5"/>
      <c r="N59" s="8"/>
      <c r="O59" s="285"/>
      <c r="P59" s="286"/>
      <c r="Q59" s="287"/>
      <c r="R59" s="288"/>
      <c r="S59" s="289"/>
      <c r="T59" s="84">
        <v>1</v>
      </c>
      <c r="U59" s="215">
        <v>4160</v>
      </c>
    </row>
    <row r="60" spans="1:21" s="85" customFormat="1" ht="16.5">
      <c r="A60" s="72" t="s">
        <v>1317</v>
      </c>
      <c r="B60" s="157">
        <v>0</v>
      </c>
      <c r="C60" s="236">
        <v>0</v>
      </c>
      <c r="D60" s="236">
        <v>0</v>
      </c>
      <c r="E60" s="236">
        <v>0</v>
      </c>
      <c r="F60" s="236">
        <v>0</v>
      </c>
      <c r="G60" s="236">
        <v>0</v>
      </c>
      <c r="H60" s="186">
        <f t="shared" si="0"/>
        <v>0</v>
      </c>
      <c r="I60" s="76">
        <f t="shared" si="1"/>
        <v>0</v>
      </c>
      <c r="J60" s="7" t="s">
        <v>62</v>
      </c>
      <c r="K60" s="3"/>
      <c r="L60" s="4"/>
      <c r="M60" s="5"/>
      <c r="N60" s="8"/>
      <c r="O60" s="285"/>
      <c r="P60" s="286"/>
      <c r="Q60" s="287"/>
      <c r="R60" s="288"/>
      <c r="S60" s="289"/>
      <c r="T60" s="84">
        <v>1</v>
      </c>
      <c r="U60" s="215">
        <v>1510.32</v>
      </c>
    </row>
    <row r="61" spans="1:21" s="85" customFormat="1" ht="9.75" thickBot="1">
      <c r="A61" s="72" t="s">
        <v>1318</v>
      </c>
      <c r="B61" s="157">
        <v>0</v>
      </c>
      <c r="C61" s="236">
        <v>0</v>
      </c>
      <c r="D61" s="236">
        <v>0</v>
      </c>
      <c r="E61" s="236">
        <v>0</v>
      </c>
      <c r="F61" s="236">
        <v>0</v>
      </c>
      <c r="G61" s="236">
        <v>0</v>
      </c>
      <c r="H61" s="186">
        <f t="shared" si="0"/>
        <v>0</v>
      </c>
      <c r="I61" s="76">
        <f t="shared" si="1"/>
        <v>0</v>
      </c>
      <c r="J61" s="7" t="s">
        <v>374</v>
      </c>
      <c r="K61" s="3"/>
      <c r="L61" s="4"/>
      <c r="M61" s="5"/>
      <c r="N61" s="8"/>
      <c r="O61" s="285"/>
      <c r="P61" s="286"/>
      <c r="Q61" s="287"/>
      <c r="R61" s="288"/>
      <c r="S61" s="289"/>
      <c r="T61" s="84">
        <v>1</v>
      </c>
      <c r="U61" s="217">
        <v>1974.768</v>
      </c>
    </row>
    <row r="62" spans="2:21" ht="9.75" thickBot="1">
      <c r="B62" s="93">
        <f aca="true" t="shared" si="2" ref="B62:I62">SUM(B11:B61)</f>
        <v>3</v>
      </c>
      <c r="C62" s="93">
        <f t="shared" si="2"/>
        <v>28</v>
      </c>
      <c r="D62" s="93">
        <f t="shared" si="2"/>
        <v>34</v>
      </c>
      <c r="E62" s="94">
        <f t="shared" si="2"/>
        <v>31</v>
      </c>
      <c r="F62" s="93">
        <f t="shared" si="2"/>
        <v>15</v>
      </c>
      <c r="G62" s="93">
        <f t="shared" si="2"/>
        <v>14</v>
      </c>
      <c r="H62" s="93">
        <f t="shared" si="2"/>
        <v>125</v>
      </c>
      <c r="I62" s="95">
        <f t="shared" si="2"/>
        <v>21085.000000000004</v>
      </c>
      <c r="T62" s="97">
        <f>SUM(T11:T61)</f>
        <v>58</v>
      </c>
      <c r="U62" s="218">
        <v>114999.99799999999</v>
      </c>
    </row>
    <row r="63" spans="2:20" ht="9.75" thickBot="1">
      <c r="B63" s="98">
        <f aca="true" t="shared" si="3" ref="B63:G63">(B62*168.68)</f>
        <v>506.04</v>
      </c>
      <c r="C63" s="98">
        <f t="shared" si="3"/>
        <v>4723.04</v>
      </c>
      <c r="D63" s="98">
        <f t="shared" si="3"/>
        <v>5735.12</v>
      </c>
      <c r="E63" s="98">
        <f t="shared" si="3"/>
        <v>5229.08</v>
      </c>
      <c r="F63" s="98">
        <f t="shared" si="3"/>
        <v>2530.2000000000003</v>
      </c>
      <c r="G63" s="98">
        <f t="shared" si="3"/>
        <v>2361.52</v>
      </c>
      <c r="H63" s="99"/>
      <c r="I63" s="100"/>
      <c r="T63" s="101"/>
    </row>
    <row r="64" ht="9">
      <c r="T64" s="102"/>
    </row>
  </sheetData>
  <sheetProtection/>
  <mergeCells count="12">
    <mergeCell ref="J9:S10"/>
    <mergeCell ref="A8:U8"/>
    <mergeCell ref="J1:S1"/>
    <mergeCell ref="J2:S2"/>
    <mergeCell ref="J3:S3"/>
    <mergeCell ref="J5:S5"/>
    <mergeCell ref="A40:A41"/>
    <mergeCell ref="A6:U6"/>
    <mergeCell ref="A7:U7"/>
    <mergeCell ref="U9:U10"/>
    <mergeCell ref="T9:T10"/>
    <mergeCell ref="B9:I9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selection activeCell="A8" sqref="A8:R8"/>
    </sheetView>
  </sheetViews>
  <sheetFormatPr defaultColWidth="11.57421875" defaultRowHeight="15"/>
  <cols>
    <col min="1" max="1" width="12.140625" style="61" bestFit="1" customWidth="1"/>
    <col min="2" max="2" width="4.28125" style="92" hidden="1" customWidth="1"/>
    <col min="3" max="6" width="6.7109375" style="92" hidden="1" customWidth="1"/>
    <col min="7" max="7" width="6.421875" style="92" hidden="1" customWidth="1"/>
    <col min="8" max="8" width="4.421875" style="92" bestFit="1" customWidth="1"/>
    <col min="9" max="9" width="7.140625" style="96" bestFit="1" customWidth="1"/>
    <col min="10" max="14" width="11.7109375" style="61" customWidth="1"/>
    <col min="15" max="16" width="11.7109375" style="62" customWidth="1"/>
    <col min="17" max="17" width="8.28125" style="105" customWidth="1"/>
    <col min="18" max="18" width="10.28125" style="96" bestFit="1" customWidth="1"/>
    <col min="19" max="16384" width="11.57421875" style="61" customWidth="1"/>
  </cols>
  <sheetData>
    <row r="1" spans="10:17" s="24" customFormat="1" ht="11.25">
      <c r="J1" s="309" t="s">
        <v>1766</v>
      </c>
      <c r="K1" s="309"/>
      <c r="L1" s="309"/>
      <c r="M1" s="309"/>
      <c r="N1" s="309"/>
      <c r="O1" s="309"/>
      <c r="P1" s="306"/>
      <c r="Q1" s="306"/>
    </row>
    <row r="2" spans="10:17" s="24" customFormat="1" ht="11.25">
      <c r="J2" s="309" t="s">
        <v>1767</v>
      </c>
      <c r="K2" s="309"/>
      <c r="L2" s="309"/>
      <c r="M2" s="309"/>
      <c r="N2" s="309"/>
      <c r="O2" s="309"/>
      <c r="P2" s="306"/>
      <c r="Q2" s="306"/>
    </row>
    <row r="3" spans="10:17" s="24" customFormat="1" ht="11.25">
      <c r="J3" s="309" t="s">
        <v>1769</v>
      </c>
      <c r="K3" s="309"/>
      <c r="L3" s="309"/>
      <c r="M3" s="309"/>
      <c r="N3" s="309"/>
      <c r="O3" s="309"/>
      <c r="P3" s="306"/>
      <c r="Q3" s="306"/>
    </row>
    <row r="4" spans="10:15" s="24" customFormat="1" ht="11.25">
      <c r="J4" s="60"/>
      <c r="K4" s="307"/>
      <c r="L4" s="307"/>
      <c r="M4" s="307"/>
      <c r="N4" s="307"/>
      <c r="O4" s="307"/>
    </row>
    <row r="5" spans="10:17" s="24" customFormat="1" ht="11.25">
      <c r="J5" s="309" t="s">
        <v>1768</v>
      </c>
      <c r="K5" s="309"/>
      <c r="L5" s="309"/>
      <c r="M5" s="309"/>
      <c r="N5" s="309"/>
      <c r="O5" s="309"/>
      <c r="P5" s="306"/>
      <c r="Q5" s="306"/>
    </row>
    <row r="6" spans="1:18" s="62" customFormat="1" ht="9.75">
      <c r="A6" s="334" t="s">
        <v>1772</v>
      </c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64"/>
      <c r="R6" s="63"/>
    </row>
    <row r="7" spans="1:17" s="24" customFormat="1" ht="11.25">
      <c r="A7" s="309" t="s">
        <v>1796</v>
      </c>
      <c r="B7" s="309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309"/>
    </row>
    <row r="8" spans="1:18" s="24" customFormat="1" ht="23.25" customHeight="1" thickBot="1">
      <c r="A8" s="459" t="s">
        <v>1800</v>
      </c>
      <c r="B8" s="459"/>
      <c r="C8" s="459"/>
      <c r="D8" s="459"/>
      <c r="E8" s="459"/>
      <c r="F8" s="459"/>
      <c r="G8" s="459"/>
      <c r="H8" s="459"/>
      <c r="I8" s="459"/>
      <c r="J8" s="459"/>
      <c r="K8" s="459"/>
      <c r="L8" s="459"/>
      <c r="M8" s="459"/>
      <c r="N8" s="459"/>
      <c r="O8" s="459"/>
      <c r="P8" s="459"/>
      <c r="Q8" s="459"/>
      <c r="R8" s="459"/>
    </row>
    <row r="9" spans="1:18" s="65" customFormat="1" ht="9.75" customHeight="1" thickBot="1">
      <c r="A9" s="66"/>
      <c r="B9" s="327" t="s">
        <v>0</v>
      </c>
      <c r="C9" s="328"/>
      <c r="D9" s="328"/>
      <c r="E9" s="328"/>
      <c r="F9" s="328"/>
      <c r="G9" s="328"/>
      <c r="H9" s="328"/>
      <c r="I9" s="329"/>
      <c r="J9" s="330" t="s">
        <v>1</v>
      </c>
      <c r="K9" s="331"/>
      <c r="L9" s="331"/>
      <c r="M9" s="331"/>
      <c r="N9" s="331"/>
      <c r="O9" s="331"/>
      <c r="P9" s="331"/>
      <c r="Q9" s="335" t="s">
        <v>2</v>
      </c>
      <c r="R9" s="325" t="s">
        <v>81</v>
      </c>
    </row>
    <row r="10" spans="1:18" s="71" customFormat="1" ht="9.75" thickBot="1">
      <c r="A10" s="68" t="s">
        <v>4</v>
      </c>
      <c r="B10" s="69" t="s">
        <v>5</v>
      </c>
      <c r="C10" s="69" t="s">
        <v>6</v>
      </c>
      <c r="D10" s="69" t="s">
        <v>7</v>
      </c>
      <c r="E10" s="69" t="s">
        <v>8</v>
      </c>
      <c r="F10" s="69" t="s">
        <v>9</v>
      </c>
      <c r="G10" s="69" t="s">
        <v>10</v>
      </c>
      <c r="H10" s="69" t="s">
        <v>82</v>
      </c>
      <c r="I10" s="70" t="s">
        <v>83</v>
      </c>
      <c r="J10" s="332"/>
      <c r="K10" s="333"/>
      <c r="L10" s="333"/>
      <c r="M10" s="333"/>
      <c r="N10" s="333"/>
      <c r="O10" s="333"/>
      <c r="P10" s="333"/>
      <c r="Q10" s="336"/>
      <c r="R10" s="326"/>
    </row>
    <row r="11" spans="1:18" s="85" customFormat="1" ht="9">
      <c r="A11" s="73" t="s">
        <v>84</v>
      </c>
      <c r="B11" s="74">
        <v>0</v>
      </c>
      <c r="C11" s="74">
        <v>2</v>
      </c>
      <c r="D11" s="74">
        <v>2</v>
      </c>
      <c r="E11" s="74">
        <v>2</v>
      </c>
      <c r="F11" s="74">
        <v>2</v>
      </c>
      <c r="G11" s="74">
        <v>0</v>
      </c>
      <c r="H11" s="75">
        <f aca="true" t="shared" si="0" ref="H11:H39">(B11+C11+D11+E11+F11+G11)</f>
        <v>8</v>
      </c>
      <c r="I11" s="76">
        <f aca="true" t="shared" si="1" ref="I11:I39">(H11*168.68)</f>
        <v>1349.44</v>
      </c>
      <c r="J11" s="77"/>
      <c r="K11" s="78"/>
      <c r="L11" s="79"/>
      <c r="M11" s="80"/>
      <c r="N11" s="81"/>
      <c r="O11" s="82"/>
      <c r="P11" s="83"/>
      <c r="Q11" s="84"/>
      <c r="R11" s="113">
        <v>0</v>
      </c>
    </row>
    <row r="12" spans="1:18" s="85" customFormat="1" ht="9">
      <c r="A12" s="72" t="s">
        <v>85</v>
      </c>
      <c r="B12" s="74">
        <v>0</v>
      </c>
      <c r="C12" s="86">
        <v>0</v>
      </c>
      <c r="D12" s="86">
        <v>0</v>
      </c>
      <c r="E12" s="86">
        <v>0</v>
      </c>
      <c r="F12" s="86">
        <v>0</v>
      </c>
      <c r="G12" s="86">
        <v>0</v>
      </c>
      <c r="H12" s="75">
        <f t="shared" si="0"/>
        <v>0</v>
      </c>
      <c r="I12" s="76">
        <f t="shared" si="1"/>
        <v>0</v>
      </c>
      <c r="J12" s="87" t="s">
        <v>86</v>
      </c>
      <c r="K12" s="78" t="s">
        <v>60</v>
      </c>
      <c r="L12" s="79" t="s">
        <v>60</v>
      </c>
      <c r="M12" s="80" t="s">
        <v>60</v>
      </c>
      <c r="N12" s="88"/>
      <c r="O12" s="89"/>
      <c r="P12" s="90"/>
      <c r="Q12" s="84">
        <v>4</v>
      </c>
      <c r="R12" s="113">
        <v>3579.9120000000003</v>
      </c>
    </row>
    <row r="13" spans="1:18" s="85" customFormat="1" ht="9">
      <c r="A13" s="72" t="s">
        <v>87</v>
      </c>
      <c r="B13" s="74">
        <v>0</v>
      </c>
      <c r="C13" s="86">
        <v>0</v>
      </c>
      <c r="D13" s="86">
        <v>0</v>
      </c>
      <c r="E13" s="86">
        <v>0</v>
      </c>
      <c r="F13" s="86">
        <v>0</v>
      </c>
      <c r="G13" s="86">
        <v>0</v>
      </c>
      <c r="H13" s="75">
        <f t="shared" si="0"/>
        <v>0</v>
      </c>
      <c r="I13" s="76">
        <f t="shared" si="1"/>
        <v>0</v>
      </c>
      <c r="J13" s="87" t="s">
        <v>24</v>
      </c>
      <c r="K13" s="78" t="s">
        <v>24</v>
      </c>
      <c r="L13" s="79" t="s">
        <v>24</v>
      </c>
      <c r="M13" s="80"/>
      <c r="N13" s="88"/>
      <c r="O13" s="89"/>
      <c r="P13" s="90"/>
      <c r="Q13" s="84">
        <v>3</v>
      </c>
      <c r="R13" s="113">
        <v>1482</v>
      </c>
    </row>
    <row r="14" spans="1:18" s="85" customFormat="1" ht="18">
      <c r="A14" s="72" t="s">
        <v>88</v>
      </c>
      <c r="B14" s="74">
        <v>0</v>
      </c>
      <c r="C14" s="86">
        <v>0</v>
      </c>
      <c r="D14" s="86">
        <v>0</v>
      </c>
      <c r="E14" s="86">
        <v>0</v>
      </c>
      <c r="F14" s="86">
        <v>0</v>
      </c>
      <c r="G14" s="86">
        <v>0</v>
      </c>
      <c r="H14" s="75">
        <f t="shared" si="0"/>
        <v>0</v>
      </c>
      <c r="I14" s="76">
        <f t="shared" si="1"/>
        <v>0</v>
      </c>
      <c r="J14" s="87" t="s">
        <v>60</v>
      </c>
      <c r="K14" s="78" t="s">
        <v>86</v>
      </c>
      <c r="L14" s="79" t="s">
        <v>62</v>
      </c>
      <c r="M14" s="80" t="s">
        <v>60</v>
      </c>
      <c r="N14" s="88" t="s">
        <v>60</v>
      </c>
      <c r="O14" s="89" t="s">
        <v>60</v>
      </c>
      <c r="P14" s="90" t="s">
        <v>89</v>
      </c>
      <c r="Q14" s="84">
        <v>7</v>
      </c>
      <c r="R14" s="113">
        <v>8185.6720000000005</v>
      </c>
    </row>
    <row r="15" spans="1:18" s="85" customFormat="1" ht="9">
      <c r="A15" s="72" t="s">
        <v>90</v>
      </c>
      <c r="B15" s="74">
        <v>0</v>
      </c>
      <c r="C15" s="86">
        <v>0</v>
      </c>
      <c r="D15" s="86">
        <v>0</v>
      </c>
      <c r="E15" s="86">
        <v>0</v>
      </c>
      <c r="F15" s="86">
        <v>0</v>
      </c>
      <c r="G15" s="86">
        <v>0</v>
      </c>
      <c r="H15" s="75">
        <f t="shared" si="0"/>
        <v>0</v>
      </c>
      <c r="I15" s="76">
        <f t="shared" si="1"/>
        <v>0</v>
      </c>
      <c r="J15" s="87" t="s">
        <v>86</v>
      </c>
      <c r="K15" s="78" t="s">
        <v>60</v>
      </c>
      <c r="L15" s="79" t="s">
        <v>60</v>
      </c>
      <c r="M15" s="80" t="s">
        <v>60</v>
      </c>
      <c r="N15" s="88"/>
      <c r="O15" s="89"/>
      <c r="P15" s="90"/>
      <c r="Q15" s="84">
        <v>4</v>
      </c>
      <c r="R15" s="113">
        <v>3911.8680000000004</v>
      </c>
    </row>
    <row r="16" spans="1:18" s="85" customFormat="1" ht="9">
      <c r="A16" s="72" t="s">
        <v>91</v>
      </c>
      <c r="B16" s="74"/>
      <c r="C16" s="86">
        <v>2</v>
      </c>
      <c r="D16" s="86">
        <v>2</v>
      </c>
      <c r="E16" s="86">
        <v>2</v>
      </c>
      <c r="F16" s="86">
        <v>2</v>
      </c>
      <c r="G16" s="86">
        <v>2</v>
      </c>
      <c r="H16" s="75">
        <f t="shared" si="0"/>
        <v>10</v>
      </c>
      <c r="I16" s="76">
        <f t="shared" si="1"/>
        <v>1686.8000000000002</v>
      </c>
      <c r="J16" s="87"/>
      <c r="K16" s="78"/>
      <c r="L16" s="79"/>
      <c r="M16" s="80"/>
      <c r="N16" s="88"/>
      <c r="O16" s="89"/>
      <c r="P16" s="90"/>
      <c r="Q16" s="84"/>
      <c r="R16" s="113">
        <v>0</v>
      </c>
    </row>
    <row r="17" spans="1:18" s="85" customFormat="1" ht="9">
      <c r="A17" s="72" t="s">
        <v>92</v>
      </c>
      <c r="B17" s="74">
        <v>0</v>
      </c>
      <c r="C17" s="86">
        <v>3</v>
      </c>
      <c r="D17" s="86">
        <v>3</v>
      </c>
      <c r="E17" s="86">
        <v>3</v>
      </c>
      <c r="F17" s="86">
        <v>3</v>
      </c>
      <c r="G17" s="86">
        <v>3</v>
      </c>
      <c r="H17" s="75">
        <f t="shared" si="0"/>
        <v>15</v>
      </c>
      <c r="I17" s="76">
        <f t="shared" si="1"/>
        <v>2530.2000000000003</v>
      </c>
      <c r="J17" s="87"/>
      <c r="K17" s="78"/>
      <c r="L17" s="79"/>
      <c r="M17" s="80"/>
      <c r="N17" s="88"/>
      <c r="O17" s="89"/>
      <c r="P17" s="90"/>
      <c r="Q17" s="84"/>
      <c r="R17" s="113">
        <v>0</v>
      </c>
    </row>
    <row r="18" spans="1:18" s="85" customFormat="1" ht="18">
      <c r="A18" s="72" t="s">
        <v>93</v>
      </c>
      <c r="B18" s="74">
        <v>0</v>
      </c>
      <c r="C18" s="86">
        <v>0</v>
      </c>
      <c r="D18" s="86">
        <v>0</v>
      </c>
      <c r="E18" s="86">
        <v>0</v>
      </c>
      <c r="F18" s="86">
        <v>0</v>
      </c>
      <c r="G18" s="86">
        <v>0</v>
      </c>
      <c r="H18" s="75">
        <f t="shared" si="0"/>
        <v>0</v>
      </c>
      <c r="I18" s="76">
        <f t="shared" si="1"/>
        <v>0</v>
      </c>
      <c r="J18" s="87" t="s">
        <v>94</v>
      </c>
      <c r="K18" s="78" t="s">
        <v>86</v>
      </c>
      <c r="L18" s="79" t="s">
        <v>94</v>
      </c>
      <c r="M18" s="80" t="s">
        <v>62</v>
      </c>
      <c r="N18" s="88" t="s">
        <v>94</v>
      </c>
      <c r="O18" s="89" t="s">
        <v>94</v>
      </c>
      <c r="P18" s="90" t="s">
        <v>94</v>
      </c>
      <c r="Q18" s="84">
        <v>7</v>
      </c>
      <c r="R18" s="113">
        <v>36496.19</v>
      </c>
    </row>
    <row r="19" spans="1:18" s="85" customFormat="1" ht="9">
      <c r="A19" s="72" t="s">
        <v>95</v>
      </c>
      <c r="B19" s="74"/>
      <c r="C19" s="86"/>
      <c r="D19" s="86"/>
      <c r="E19" s="86"/>
      <c r="F19" s="86"/>
      <c r="G19" s="86"/>
      <c r="H19" s="75">
        <f t="shared" si="0"/>
        <v>0</v>
      </c>
      <c r="I19" s="76">
        <f t="shared" si="1"/>
        <v>0</v>
      </c>
      <c r="J19" s="87" t="s">
        <v>24</v>
      </c>
      <c r="K19" s="78" t="s">
        <v>24</v>
      </c>
      <c r="L19" s="79"/>
      <c r="M19" s="80"/>
      <c r="N19" s="88"/>
      <c r="O19" s="89"/>
      <c r="P19" s="90"/>
      <c r="Q19" s="84">
        <v>2</v>
      </c>
      <c r="R19" s="113">
        <v>1824</v>
      </c>
    </row>
    <row r="20" spans="1:18" s="85" customFormat="1" ht="18">
      <c r="A20" s="72" t="s">
        <v>96</v>
      </c>
      <c r="B20" s="74">
        <v>0</v>
      </c>
      <c r="C20" s="86">
        <v>2</v>
      </c>
      <c r="D20" s="86">
        <v>2</v>
      </c>
      <c r="E20" s="86">
        <v>2</v>
      </c>
      <c r="F20" s="86">
        <v>2</v>
      </c>
      <c r="G20" s="91">
        <v>1</v>
      </c>
      <c r="H20" s="75">
        <f t="shared" si="0"/>
        <v>9</v>
      </c>
      <c r="I20" s="76">
        <f t="shared" si="1"/>
        <v>1518.1200000000001</v>
      </c>
      <c r="J20" s="87" t="s">
        <v>60</v>
      </c>
      <c r="K20" s="78" t="s">
        <v>60</v>
      </c>
      <c r="L20" s="79" t="s">
        <v>60</v>
      </c>
      <c r="M20" s="80" t="s">
        <v>62</v>
      </c>
      <c r="N20" s="88"/>
      <c r="O20" s="89"/>
      <c r="P20" s="90"/>
      <c r="Q20" s="84">
        <v>4</v>
      </c>
      <c r="R20" s="113">
        <v>4053.582</v>
      </c>
    </row>
    <row r="21" spans="1:18" s="85" customFormat="1" ht="18">
      <c r="A21" s="72" t="s">
        <v>97</v>
      </c>
      <c r="B21" s="74">
        <v>0</v>
      </c>
      <c r="C21" s="86">
        <v>0</v>
      </c>
      <c r="D21" s="86">
        <v>0</v>
      </c>
      <c r="E21" s="86">
        <v>0</v>
      </c>
      <c r="F21" s="86">
        <v>0</v>
      </c>
      <c r="G21" s="86">
        <v>0</v>
      </c>
      <c r="H21" s="75">
        <f t="shared" si="0"/>
        <v>0</v>
      </c>
      <c r="I21" s="76">
        <f t="shared" si="1"/>
        <v>0</v>
      </c>
      <c r="J21" s="87" t="s">
        <v>62</v>
      </c>
      <c r="K21" s="78" t="s">
        <v>98</v>
      </c>
      <c r="L21" s="79" t="s">
        <v>60</v>
      </c>
      <c r="M21" s="80" t="s">
        <v>60</v>
      </c>
      <c r="N21" s="88"/>
      <c r="O21" s="89"/>
      <c r="P21" s="90"/>
      <c r="Q21" s="84">
        <v>4</v>
      </c>
      <c r="R21" s="113">
        <v>10856.4</v>
      </c>
    </row>
    <row r="22" spans="1:18" s="85" customFormat="1" ht="9">
      <c r="A22" s="72" t="s">
        <v>99</v>
      </c>
      <c r="B22" s="74">
        <v>0</v>
      </c>
      <c r="C22" s="86">
        <v>0</v>
      </c>
      <c r="D22" s="86">
        <v>0</v>
      </c>
      <c r="E22" s="86">
        <v>0</v>
      </c>
      <c r="F22" s="86">
        <v>0</v>
      </c>
      <c r="G22" s="86">
        <v>0</v>
      </c>
      <c r="H22" s="75">
        <f t="shared" si="0"/>
        <v>0</v>
      </c>
      <c r="I22" s="76">
        <f t="shared" si="1"/>
        <v>0</v>
      </c>
      <c r="J22" s="87" t="s">
        <v>24</v>
      </c>
      <c r="K22" s="78"/>
      <c r="L22" s="79"/>
      <c r="M22" s="80"/>
      <c r="N22" s="88"/>
      <c r="O22" s="89"/>
      <c r="P22" s="90"/>
      <c r="Q22" s="84">
        <v>1</v>
      </c>
      <c r="R22" s="113">
        <v>319.2</v>
      </c>
    </row>
    <row r="23" spans="1:18" s="85" customFormat="1" ht="9">
      <c r="A23" s="72" t="s">
        <v>100</v>
      </c>
      <c r="B23" s="74">
        <v>0</v>
      </c>
      <c r="C23" s="86">
        <v>2</v>
      </c>
      <c r="D23" s="86">
        <v>2</v>
      </c>
      <c r="E23" s="86">
        <v>2</v>
      </c>
      <c r="F23" s="86">
        <v>2</v>
      </c>
      <c r="G23" s="86">
        <v>2</v>
      </c>
      <c r="H23" s="75">
        <f t="shared" si="0"/>
        <v>10</v>
      </c>
      <c r="I23" s="76">
        <f t="shared" si="1"/>
        <v>1686.8000000000002</v>
      </c>
      <c r="J23" s="87"/>
      <c r="K23" s="78"/>
      <c r="L23" s="79"/>
      <c r="M23" s="80"/>
      <c r="N23" s="88"/>
      <c r="O23" s="89"/>
      <c r="P23" s="90"/>
      <c r="Q23" s="84"/>
      <c r="R23" s="113">
        <v>0</v>
      </c>
    </row>
    <row r="24" spans="1:18" s="85" customFormat="1" ht="9">
      <c r="A24" s="72" t="s">
        <v>101</v>
      </c>
      <c r="B24" s="74">
        <v>0</v>
      </c>
      <c r="C24" s="86">
        <v>2</v>
      </c>
      <c r="D24" s="86">
        <v>2</v>
      </c>
      <c r="E24" s="86">
        <v>2</v>
      </c>
      <c r="F24" s="86">
        <v>2</v>
      </c>
      <c r="G24" s="86">
        <v>2</v>
      </c>
      <c r="H24" s="75">
        <f t="shared" si="0"/>
        <v>10</v>
      </c>
      <c r="I24" s="76">
        <f t="shared" si="1"/>
        <v>1686.8000000000002</v>
      </c>
      <c r="J24" s="87"/>
      <c r="K24" s="78"/>
      <c r="L24" s="79"/>
      <c r="M24" s="80"/>
      <c r="N24" s="88"/>
      <c r="O24" s="89"/>
      <c r="P24" s="90"/>
      <c r="Q24" s="84"/>
      <c r="R24" s="113">
        <v>0</v>
      </c>
    </row>
    <row r="25" spans="1:18" s="85" customFormat="1" ht="9">
      <c r="A25" s="72" t="s">
        <v>102</v>
      </c>
      <c r="B25" s="74">
        <v>0</v>
      </c>
      <c r="C25" s="86">
        <v>3</v>
      </c>
      <c r="D25" s="86">
        <v>3</v>
      </c>
      <c r="E25" s="86">
        <v>3</v>
      </c>
      <c r="F25" s="86">
        <v>3</v>
      </c>
      <c r="G25" s="86">
        <v>3</v>
      </c>
      <c r="H25" s="75">
        <f t="shared" si="0"/>
        <v>15</v>
      </c>
      <c r="I25" s="76">
        <f t="shared" si="1"/>
        <v>2530.2000000000003</v>
      </c>
      <c r="J25" s="87"/>
      <c r="K25" s="78"/>
      <c r="L25" s="79"/>
      <c r="M25" s="80"/>
      <c r="N25" s="88"/>
      <c r="O25" s="89"/>
      <c r="P25" s="90"/>
      <c r="Q25" s="84"/>
      <c r="R25" s="113">
        <v>0</v>
      </c>
    </row>
    <row r="26" spans="1:18" s="85" customFormat="1" ht="9">
      <c r="A26" s="72" t="s">
        <v>103</v>
      </c>
      <c r="B26" s="74">
        <v>0</v>
      </c>
      <c r="C26" s="86">
        <v>0</v>
      </c>
      <c r="D26" s="86">
        <v>0</v>
      </c>
      <c r="E26" s="86">
        <v>0</v>
      </c>
      <c r="F26" s="86">
        <v>0</v>
      </c>
      <c r="G26" s="86">
        <v>0</v>
      </c>
      <c r="H26" s="75">
        <f t="shared" si="0"/>
        <v>0</v>
      </c>
      <c r="I26" s="76">
        <f t="shared" si="1"/>
        <v>0</v>
      </c>
      <c r="J26" s="87" t="s">
        <v>60</v>
      </c>
      <c r="K26" s="78" t="s">
        <v>104</v>
      </c>
      <c r="L26" s="79"/>
      <c r="M26" s="80"/>
      <c r="N26" s="88"/>
      <c r="O26" s="89"/>
      <c r="P26" s="90"/>
      <c r="Q26" s="84">
        <v>2</v>
      </c>
      <c r="R26" s="113">
        <v>1747.19</v>
      </c>
    </row>
    <row r="27" spans="1:18" s="85" customFormat="1" ht="18">
      <c r="A27" s="72" t="s">
        <v>105</v>
      </c>
      <c r="B27" s="74">
        <v>0</v>
      </c>
      <c r="C27" s="86">
        <v>0</v>
      </c>
      <c r="D27" s="86">
        <v>0</v>
      </c>
      <c r="E27" s="86">
        <v>0</v>
      </c>
      <c r="F27" s="86">
        <v>0</v>
      </c>
      <c r="G27" s="86">
        <v>0</v>
      </c>
      <c r="H27" s="75">
        <f t="shared" si="0"/>
        <v>0</v>
      </c>
      <c r="I27" s="76">
        <f t="shared" si="1"/>
        <v>0</v>
      </c>
      <c r="J27" s="87" t="s">
        <v>106</v>
      </c>
      <c r="K27" s="78"/>
      <c r="L27" s="79"/>
      <c r="M27" s="80"/>
      <c r="N27" s="88"/>
      <c r="O27" s="89"/>
      <c r="P27" s="90"/>
      <c r="Q27" s="84">
        <v>1</v>
      </c>
      <c r="R27" s="113">
        <v>880</v>
      </c>
    </row>
    <row r="28" spans="1:18" s="85" customFormat="1" ht="9">
      <c r="A28" s="72" t="s">
        <v>107</v>
      </c>
      <c r="B28" s="74">
        <v>0</v>
      </c>
      <c r="C28" s="86">
        <v>0</v>
      </c>
      <c r="D28" s="86">
        <v>2</v>
      </c>
      <c r="E28" s="86">
        <v>2</v>
      </c>
      <c r="F28" s="86">
        <v>2</v>
      </c>
      <c r="G28" s="86">
        <v>2</v>
      </c>
      <c r="H28" s="75">
        <f t="shared" si="0"/>
        <v>8</v>
      </c>
      <c r="I28" s="76">
        <f t="shared" si="1"/>
        <v>1349.44</v>
      </c>
      <c r="J28" s="87"/>
      <c r="K28" s="78"/>
      <c r="L28" s="79"/>
      <c r="M28" s="80"/>
      <c r="N28" s="88"/>
      <c r="O28" s="89"/>
      <c r="P28" s="90"/>
      <c r="Q28" s="84"/>
      <c r="R28" s="113">
        <v>0</v>
      </c>
    </row>
    <row r="29" spans="1:18" s="85" customFormat="1" ht="9">
      <c r="A29" s="72" t="s">
        <v>108</v>
      </c>
      <c r="B29" s="74">
        <v>0</v>
      </c>
      <c r="C29" s="86">
        <v>0</v>
      </c>
      <c r="D29" s="86">
        <v>1</v>
      </c>
      <c r="E29" s="86">
        <v>1</v>
      </c>
      <c r="F29" s="86">
        <v>1</v>
      </c>
      <c r="G29" s="86">
        <v>1</v>
      </c>
      <c r="H29" s="75">
        <f t="shared" si="0"/>
        <v>4</v>
      </c>
      <c r="I29" s="76">
        <f t="shared" si="1"/>
        <v>674.72</v>
      </c>
      <c r="J29" s="87"/>
      <c r="K29" s="78"/>
      <c r="L29" s="79"/>
      <c r="M29" s="80"/>
      <c r="N29" s="88"/>
      <c r="O29" s="89"/>
      <c r="P29" s="90"/>
      <c r="Q29" s="84"/>
      <c r="R29" s="113">
        <v>0</v>
      </c>
    </row>
    <row r="30" spans="1:18" s="85" customFormat="1" ht="9">
      <c r="A30" s="72" t="s">
        <v>109</v>
      </c>
      <c r="B30" s="74">
        <v>0</v>
      </c>
      <c r="C30" s="86">
        <v>0</v>
      </c>
      <c r="D30" s="86">
        <v>2</v>
      </c>
      <c r="E30" s="86">
        <v>2</v>
      </c>
      <c r="F30" s="86">
        <v>2</v>
      </c>
      <c r="G30" s="86">
        <v>2</v>
      </c>
      <c r="H30" s="75">
        <f t="shared" si="0"/>
        <v>8</v>
      </c>
      <c r="I30" s="76">
        <f t="shared" si="1"/>
        <v>1349.44</v>
      </c>
      <c r="J30" s="87"/>
      <c r="K30" s="78"/>
      <c r="L30" s="79"/>
      <c r="M30" s="80"/>
      <c r="N30" s="88"/>
      <c r="O30" s="89"/>
      <c r="P30" s="90"/>
      <c r="Q30" s="84"/>
      <c r="R30" s="113">
        <v>0</v>
      </c>
    </row>
    <row r="31" spans="1:18" s="85" customFormat="1" ht="9">
      <c r="A31" s="72" t="s">
        <v>110</v>
      </c>
      <c r="B31" s="74">
        <v>0</v>
      </c>
      <c r="C31" s="86">
        <v>0</v>
      </c>
      <c r="D31" s="86">
        <v>2</v>
      </c>
      <c r="E31" s="86">
        <v>2</v>
      </c>
      <c r="F31" s="86">
        <v>2</v>
      </c>
      <c r="G31" s="86">
        <v>2</v>
      </c>
      <c r="H31" s="75">
        <f t="shared" si="0"/>
        <v>8</v>
      </c>
      <c r="I31" s="76">
        <f t="shared" si="1"/>
        <v>1349.44</v>
      </c>
      <c r="J31" s="87"/>
      <c r="K31" s="78"/>
      <c r="L31" s="79"/>
      <c r="M31" s="80"/>
      <c r="N31" s="88"/>
      <c r="O31" s="89"/>
      <c r="P31" s="90"/>
      <c r="Q31" s="84"/>
      <c r="R31" s="113">
        <v>0</v>
      </c>
    </row>
    <row r="32" spans="1:18" s="85" customFormat="1" ht="9">
      <c r="A32" s="72" t="s">
        <v>111</v>
      </c>
      <c r="B32" s="74">
        <v>0</v>
      </c>
      <c r="C32" s="86">
        <v>0</v>
      </c>
      <c r="D32" s="86">
        <v>3</v>
      </c>
      <c r="E32" s="86">
        <v>3</v>
      </c>
      <c r="F32" s="86">
        <v>3</v>
      </c>
      <c r="G32" s="86">
        <v>3</v>
      </c>
      <c r="H32" s="75">
        <f t="shared" si="0"/>
        <v>12</v>
      </c>
      <c r="I32" s="76">
        <f t="shared" si="1"/>
        <v>2024.16</v>
      </c>
      <c r="J32" s="87"/>
      <c r="K32" s="78"/>
      <c r="L32" s="79"/>
      <c r="M32" s="80"/>
      <c r="N32" s="88"/>
      <c r="O32" s="89"/>
      <c r="P32" s="90"/>
      <c r="Q32" s="84"/>
      <c r="R32" s="113">
        <v>0</v>
      </c>
    </row>
    <row r="33" spans="1:18" s="85" customFormat="1" ht="9">
      <c r="A33" s="72" t="s">
        <v>112</v>
      </c>
      <c r="B33" s="74">
        <v>0</v>
      </c>
      <c r="C33" s="86">
        <v>0</v>
      </c>
      <c r="D33" s="86">
        <v>2</v>
      </c>
      <c r="E33" s="86">
        <v>2</v>
      </c>
      <c r="F33" s="86">
        <v>2</v>
      </c>
      <c r="G33" s="86">
        <v>2</v>
      </c>
      <c r="H33" s="75">
        <f t="shared" si="0"/>
        <v>8</v>
      </c>
      <c r="I33" s="76">
        <f t="shared" si="1"/>
        <v>1349.44</v>
      </c>
      <c r="J33" s="87"/>
      <c r="K33" s="78"/>
      <c r="L33" s="79"/>
      <c r="M33" s="80"/>
      <c r="N33" s="88"/>
      <c r="O33" s="89"/>
      <c r="P33" s="90"/>
      <c r="Q33" s="84"/>
      <c r="R33" s="113">
        <v>0</v>
      </c>
    </row>
    <row r="34" spans="1:18" s="85" customFormat="1" ht="9">
      <c r="A34" s="72" t="s">
        <v>113</v>
      </c>
      <c r="B34" s="74">
        <v>0</v>
      </c>
      <c r="C34" s="86">
        <v>0</v>
      </c>
      <c r="D34" s="86">
        <v>0</v>
      </c>
      <c r="E34" s="86">
        <v>0</v>
      </c>
      <c r="F34" s="86">
        <v>0</v>
      </c>
      <c r="G34" s="86">
        <v>0</v>
      </c>
      <c r="H34" s="75">
        <f t="shared" si="0"/>
        <v>0</v>
      </c>
      <c r="I34" s="76">
        <f t="shared" si="1"/>
        <v>0</v>
      </c>
      <c r="J34" s="87" t="s">
        <v>114</v>
      </c>
      <c r="K34" s="78"/>
      <c r="L34" s="79"/>
      <c r="M34" s="80"/>
      <c r="N34" s="88"/>
      <c r="O34" s="89"/>
      <c r="P34" s="90"/>
      <c r="Q34" s="84">
        <v>1</v>
      </c>
      <c r="R34" s="113">
        <v>1944</v>
      </c>
    </row>
    <row r="35" spans="1:18" s="85" customFormat="1" ht="9">
      <c r="A35" s="72" t="s">
        <v>115</v>
      </c>
      <c r="B35" s="74">
        <v>0</v>
      </c>
      <c r="C35" s="86">
        <v>0</v>
      </c>
      <c r="D35" s="86">
        <v>0</v>
      </c>
      <c r="E35" s="86">
        <v>0</v>
      </c>
      <c r="F35" s="86">
        <v>0</v>
      </c>
      <c r="G35" s="86">
        <v>0</v>
      </c>
      <c r="H35" s="75">
        <f t="shared" si="0"/>
        <v>0</v>
      </c>
      <c r="I35" s="76">
        <f t="shared" si="1"/>
        <v>0</v>
      </c>
      <c r="J35" s="87" t="s">
        <v>114</v>
      </c>
      <c r="K35" s="78"/>
      <c r="L35" s="79"/>
      <c r="M35" s="80"/>
      <c r="N35" s="88"/>
      <c r="O35" s="89"/>
      <c r="P35" s="90"/>
      <c r="Q35" s="84">
        <v>1</v>
      </c>
      <c r="R35" s="113">
        <v>3888</v>
      </c>
    </row>
    <row r="36" spans="1:18" s="85" customFormat="1" ht="18">
      <c r="A36" s="72" t="s">
        <v>116</v>
      </c>
      <c r="B36" s="74">
        <v>0</v>
      </c>
      <c r="C36" s="86">
        <v>0</v>
      </c>
      <c r="D36" s="86">
        <v>0</v>
      </c>
      <c r="E36" s="86">
        <v>0</v>
      </c>
      <c r="F36" s="86">
        <v>0</v>
      </c>
      <c r="G36" s="86">
        <v>0</v>
      </c>
      <c r="H36" s="75">
        <f t="shared" si="0"/>
        <v>0</v>
      </c>
      <c r="I36" s="76">
        <f t="shared" si="1"/>
        <v>0</v>
      </c>
      <c r="J36" s="87" t="s">
        <v>117</v>
      </c>
      <c r="K36" s="78" t="s">
        <v>118</v>
      </c>
      <c r="L36" s="79" t="s">
        <v>119</v>
      </c>
      <c r="M36" s="80"/>
      <c r="N36" s="88"/>
      <c r="O36" s="89"/>
      <c r="P36" s="90"/>
      <c r="Q36" s="84">
        <v>3</v>
      </c>
      <c r="R36" s="113">
        <v>21312</v>
      </c>
    </row>
    <row r="37" spans="1:18" s="85" customFormat="1" ht="18">
      <c r="A37" s="72" t="s">
        <v>120</v>
      </c>
      <c r="B37" s="74">
        <v>0</v>
      </c>
      <c r="C37" s="86">
        <v>0</v>
      </c>
      <c r="D37" s="86">
        <v>0</v>
      </c>
      <c r="E37" s="86">
        <v>0</v>
      </c>
      <c r="F37" s="86">
        <v>0</v>
      </c>
      <c r="G37" s="86">
        <v>0</v>
      </c>
      <c r="H37" s="75">
        <f t="shared" si="0"/>
        <v>0</v>
      </c>
      <c r="I37" s="76">
        <f t="shared" si="1"/>
        <v>0</v>
      </c>
      <c r="J37" s="87" t="s">
        <v>121</v>
      </c>
      <c r="K37" s="78" t="s">
        <v>122</v>
      </c>
      <c r="L37" s="79"/>
      <c r="M37" s="80"/>
      <c r="N37" s="88"/>
      <c r="O37" s="89"/>
      <c r="P37" s="90"/>
      <c r="Q37" s="84">
        <v>2</v>
      </c>
      <c r="R37" s="113">
        <v>10022.194</v>
      </c>
    </row>
    <row r="38" spans="1:18" s="85" customFormat="1" ht="18">
      <c r="A38" s="72" t="s">
        <v>123</v>
      </c>
      <c r="B38" s="74">
        <v>0</v>
      </c>
      <c r="C38" s="86">
        <v>0</v>
      </c>
      <c r="D38" s="86">
        <v>0</v>
      </c>
      <c r="E38" s="86">
        <v>0</v>
      </c>
      <c r="F38" s="86">
        <v>0</v>
      </c>
      <c r="G38" s="86">
        <v>0</v>
      </c>
      <c r="H38" s="75">
        <f t="shared" si="0"/>
        <v>0</v>
      </c>
      <c r="I38" s="76">
        <f t="shared" si="1"/>
        <v>0</v>
      </c>
      <c r="J38" s="87" t="s">
        <v>121</v>
      </c>
      <c r="K38" s="78" t="s">
        <v>124</v>
      </c>
      <c r="L38" s="79"/>
      <c r="M38" s="80"/>
      <c r="N38" s="88"/>
      <c r="O38" s="89"/>
      <c r="P38" s="90"/>
      <c r="Q38" s="84">
        <v>2</v>
      </c>
      <c r="R38" s="113">
        <v>2721.6</v>
      </c>
    </row>
    <row r="39" spans="1:18" s="85" customFormat="1" ht="18.75" thickBot="1">
      <c r="A39" s="72" t="s">
        <v>125</v>
      </c>
      <c r="B39" s="74">
        <v>0</v>
      </c>
      <c r="C39" s="86">
        <v>0</v>
      </c>
      <c r="D39" s="86">
        <v>0</v>
      </c>
      <c r="E39" s="86">
        <v>0</v>
      </c>
      <c r="F39" s="86">
        <v>0</v>
      </c>
      <c r="G39" s="86">
        <v>0</v>
      </c>
      <c r="H39" s="75">
        <f t="shared" si="0"/>
        <v>0</v>
      </c>
      <c r="I39" s="76">
        <f t="shared" si="1"/>
        <v>0</v>
      </c>
      <c r="J39" s="87" t="s">
        <v>62</v>
      </c>
      <c r="K39" s="78"/>
      <c r="L39" s="79"/>
      <c r="M39" s="80"/>
      <c r="N39" s="88"/>
      <c r="O39" s="89"/>
      <c r="P39" s="90"/>
      <c r="Q39" s="84">
        <v>1</v>
      </c>
      <c r="R39" s="114">
        <v>1776.192</v>
      </c>
    </row>
    <row r="40" spans="2:18" ht="9.75" thickBot="1">
      <c r="B40" s="93">
        <f aca="true" t="shared" si="2" ref="B40:I40">SUM(B11:B39)</f>
        <v>0</v>
      </c>
      <c r="C40" s="93">
        <f t="shared" si="2"/>
        <v>16</v>
      </c>
      <c r="D40" s="93">
        <f t="shared" si="2"/>
        <v>28</v>
      </c>
      <c r="E40" s="94">
        <f t="shared" si="2"/>
        <v>28</v>
      </c>
      <c r="F40" s="93">
        <f t="shared" si="2"/>
        <v>28</v>
      </c>
      <c r="G40" s="93">
        <f t="shared" si="2"/>
        <v>25</v>
      </c>
      <c r="H40" s="93">
        <f t="shared" si="2"/>
        <v>125</v>
      </c>
      <c r="I40" s="95">
        <f t="shared" si="2"/>
        <v>21085</v>
      </c>
      <c r="Q40" s="112">
        <f>SUM(Q11:Q39)</f>
        <v>49</v>
      </c>
      <c r="R40" s="115">
        <v>115000.00000000001</v>
      </c>
    </row>
    <row r="41" spans="2:17" ht="9.75" thickBot="1">
      <c r="B41" s="98">
        <f aca="true" t="shared" si="3" ref="B41:G41">(B40*168.68)</f>
        <v>0</v>
      </c>
      <c r="C41" s="98">
        <f t="shared" si="3"/>
        <v>2698.88</v>
      </c>
      <c r="D41" s="98">
        <f t="shared" si="3"/>
        <v>4723.04</v>
      </c>
      <c r="E41" s="98">
        <f t="shared" si="3"/>
        <v>4723.04</v>
      </c>
      <c r="F41" s="98">
        <f t="shared" si="3"/>
        <v>4723.04</v>
      </c>
      <c r="G41" s="98">
        <f t="shared" si="3"/>
        <v>4217</v>
      </c>
      <c r="H41" s="99"/>
      <c r="I41" s="100"/>
      <c r="Q41" s="101"/>
    </row>
    <row r="42" ht="9">
      <c r="Q42" s="102"/>
    </row>
  </sheetData>
  <sheetProtection/>
  <mergeCells count="11">
    <mergeCell ref="A8:R8"/>
    <mergeCell ref="R9:R10"/>
    <mergeCell ref="B9:I9"/>
    <mergeCell ref="J9:P10"/>
    <mergeCell ref="A6:P6"/>
    <mergeCell ref="J1:O1"/>
    <mergeCell ref="J2:O2"/>
    <mergeCell ref="J3:O3"/>
    <mergeCell ref="J5:O5"/>
    <mergeCell ref="Q9:Q10"/>
    <mergeCell ref="A7:Q7"/>
  </mergeCells>
  <printOptions/>
  <pageMargins left="0.7" right="0.7" top="0.75" bottom="0.75" header="0.3" footer="0.3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95"/>
  <sheetViews>
    <sheetView zoomScalePageLayoutView="0" workbookViewId="0" topLeftCell="A1">
      <selection activeCell="A8" sqref="A8:O8"/>
    </sheetView>
  </sheetViews>
  <sheetFormatPr defaultColWidth="11.57421875" defaultRowHeight="15"/>
  <cols>
    <col min="1" max="1" width="12.421875" style="61" bestFit="1" customWidth="1"/>
    <col min="2" max="2" width="4.28125" style="92" hidden="1" customWidth="1"/>
    <col min="3" max="3" width="6.421875" style="92" hidden="1" customWidth="1"/>
    <col min="4" max="7" width="6.7109375" style="92" hidden="1" customWidth="1"/>
    <col min="8" max="8" width="8.421875" style="92" customWidth="1"/>
    <col min="9" max="9" width="8.8515625" style="124" customWidth="1"/>
    <col min="10" max="13" width="11.421875" style="61" customWidth="1"/>
    <col min="14" max="14" width="10.7109375" style="105" customWidth="1"/>
    <col min="15" max="15" width="10.7109375" style="96" customWidth="1"/>
    <col min="16" max="16384" width="11.57421875" style="61" customWidth="1"/>
  </cols>
  <sheetData>
    <row r="1" spans="9:17" s="24" customFormat="1" ht="15" customHeight="1">
      <c r="I1" s="309" t="s">
        <v>1766</v>
      </c>
      <c r="J1" s="309"/>
      <c r="K1" s="309"/>
      <c r="L1" s="309"/>
      <c r="M1" s="309"/>
      <c r="N1" s="305"/>
      <c r="O1" s="305"/>
      <c r="P1" s="306"/>
      <c r="Q1" s="306"/>
    </row>
    <row r="2" spans="9:17" s="24" customFormat="1" ht="15" customHeight="1">
      <c r="I2" s="309" t="s">
        <v>1767</v>
      </c>
      <c r="J2" s="309"/>
      <c r="K2" s="309"/>
      <c r="L2" s="309"/>
      <c r="M2" s="309"/>
      <c r="N2" s="305"/>
      <c r="O2" s="305"/>
      <c r="P2" s="306"/>
      <c r="Q2" s="306"/>
    </row>
    <row r="3" spans="9:17" s="24" customFormat="1" ht="15" customHeight="1">
      <c r="I3" s="309" t="s">
        <v>1769</v>
      </c>
      <c r="J3" s="309"/>
      <c r="K3" s="309"/>
      <c r="L3" s="309"/>
      <c r="M3" s="309"/>
      <c r="N3" s="305"/>
      <c r="O3" s="305"/>
      <c r="P3" s="306"/>
      <c r="Q3" s="306"/>
    </row>
    <row r="4" spans="10:15" s="24" customFormat="1" ht="11.25">
      <c r="J4" s="60"/>
      <c r="K4" s="307"/>
      <c r="L4" s="307"/>
      <c r="M4" s="307"/>
      <c r="N4" s="307"/>
      <c r="O4" s="307"/>
    </row>
    <row r="5" spans="9:17" s="24" customFormat="1" ht="15" customHeight="1">
      <c r="I5" s="309" t="s">
        <v>1768</v>
      </c>
      <c r="J5" s="309"/>
      <c r="K5" s="309"/>
      <c r="L5" s="309"/>
      <c r="M5" s="309"/>
      <c r="N5" s="305"/>
      <c r="O5" s="305"/>
      <c r="P5" s="306"/>
      <c r="Q5" s="306"/>
    </row>
    <row r="6" spans="1:17" s="24" customFormat="1" ht="15" customHeight="1">
      <c r="A6" s="357" t="s">
        <v>1797</v>
      </c>
      <c r="B6" s="357"/>
      <c r="C6" s="357"/>
      <c r="D6" s="357"/>
      <c r="E6" s="357"/>
      <c r="F6" s="357"/>
      <c r="G6" s="357"/>
      <c r="H6" s="357"/>
      <c r="I6" s="357"/>
      <c r="J6" s="357"/>
      <c r="K6" s="357"/>
      <c r="L6" s="357"/>
      <c r="M6" s="357"/>
      <c r="N6" s="357"/>
      <c r="O6" s="357"/>
      <c r="P6" s="306"/>
      <c r="Q6" s="306"/>
    </row>
    <row r="7" spans="1:15" ht="9">
      <c r="A7" s="399" t="s">
        <v>1790</v>
      </c>
      <c r="B7" s="399"/>
      <c r="C7" s="399"/>
      <c r="D7" s="399"/>
      <c r="E7" s="399"/>
      <c r="F7" s="399"/>
      <c r="G7" s="399"/>
      <c r="H7" s="399"/>
      <c r="I7" s="399"/>
      <c r="J7" s="399"/>
      <c r="K7" s="399"/>
      <c r="L7" s="399"/>
      <c r="M7" s="399"/>
      <c r="N7" s="399"/>
      <c r="O7" s="399"/>
    </row>
    <row r="8" spans="1:15" ht="29.25" customHeight="1" thickBot="1">
      <c r="A8" s="399" t="s">
        <v>1800</v>
      </c>
      <c r="B8" s="399"/>
      <c r="C8" s="399"/>
      <c r="D8" s="399"/>
      <c r="E8" s="399"/>
      <c r="F8" s="399"/>
      <c r="G8" s="399"/>
      <c r="H8" s="399"/>
      <c r="I8" s="399"/>
      <c r="J8" s="399"/>
      <c r="K8" s="399"/>
      <c r="L8" s="399"/>
      <c r="M8" s="399"/>
      <c r="N8" s="399"/>
      <c r="O8" s="399"/>
    </row>
    <row r="9" spans="1:15" s="109" customFormat="1" ht="9.75" customHeight="1" thickBot="1">
      <c r="A9" s="166"/>
      <c r="B9" s="343" t="s">
        <v>0</v>
      </c>
      <c r="C9" s="344"/>
      <c r="D9" s="344"/>
      <c r="E9" s="344"/>
      <c r="F9" s="344"/>
      <c r="G9" s="344"/>
      <c r="H9" s="344"/>
      <c r="I9" s="345"/>
      <c r="J9" s="330" t="s">
        <v>1</v>
      </c>
      <c r="K9" s="331"/>
      <c r="L9" s="331"/>
      <c r="M9" s="331"/>
      <c r="N9" s="341" t="s">
        <v>2</v>
      </c>
      <c r="O9" s="379" t="s">
        <v>3</v>
      </c>
    </row>
    <row r="10" spans="1:15" s="109" customFormat="1" ht="25.5" thickBot="1">
      <c r="A10" s="68" t="s">
        <v>4</v>
      </c>
      <c r="B10" s="69" t="s">
        <v>5</v>
      </c>
      <c r="C10" s="69" t="s">
        <v>6</v>
      </c>
      <c r="D10" s="69" t="s">
        <v>7</v>
      </c>
      <c r="E10" s="69" t="s">
        <v>8</v>
      </c>
      <c r="F10" s="69" t="s">
        <v>9</v>
      </c>
      <c r="G10" s="69" t="s">
        <v>10</v>
      </c>
      <c r="H10" s="11" t="s">
        <v>1770</v>
      </c>
      <c r="I10" s="70" t="s">
        <v>12</v>
      </c>
      <c r="J10" s="332"/>
      <c r="K10" s="333"/>
      <c r="L10" s="333"/>
      <c r="M10" s="333"/>
      <c r="N10" s="342"/>
      <c r="O10" s="380"/>
    </row>
    <row r="11" spans="1:15" s="85" customFormat="1" ht="9">
      <c r="A11" s="73" t="s">
        <v>1319</v>
      </c>
      <c r="B11" s="74">
        <v>0</v>
      </c>
      <c r="C11" s="74">
        <v>2</v>
      </c>
      <c r="D11" s="74">
        <v>2</v>
      </c>
      <c r="E11" s="74">
        <v>2</v>
      </c>
      <c r="F11" s="74">
        <v>2</v>
      </c>
      <c r="G11" s="121">
        <v>2</v>
      </c>
      <c r="H11" s="186">
        <f aca="true" t="shared" si="0" ref="H11:H74">(B11+C11+D11+E11+F11+G11)</f>
        <v>10</v>
      </c>
      <c r="I11" s="188">
        <f aca="true" t="shared" si="1" ref="I11:I74">(H11*168.68)</f>
        <v>1686.8000000000002</v>
      </c>
      <c r="J11" s="77"/>
      <c r="K11" s="78"/>
      <c r="L11" s="79"/>
      <c r="M11" s="80"/>
      <c r="N11" s="84"/>
      <c r="O11" s="76">
        <v>0</v>
      </c>
    </row>
    <row r="12" spans="1:15" s="85" customFormat="1" ht="9">
      <c r="A12" s="72" t="s">
        <v>1320</v>
      </c>
      <c r="B12" s="74">
        <v>0</v>
      </c>
      <c r="C12" s="86">
        <v>1</v>
      </c>
      <c r="D12" s="86">
        <v>1</v>
      </c>
      <c r="E12" s="86">
        <v>1</v>
      </c>
      <c r="F12" s="86">
        <v>1</v>
      </c>
      <c r="G12" s="86">
        <v>1</v>
      </c>
      <c r="H12" s="186">
        <f t="shared" si="0"/>
        <v>5</v>
      </c>
      <c r="I12" s="188">
        <f t="shared" si="1"/>
        <v>843.4000000000001</v>
      </c>
      <c r="J12" s="87"/>
      <c r="K12" s="78"/>
      <c r="L12" s="79"/>
      <c r="M12" s="80"/>
      <c r="N12" s="84"/>
      <c r="O12" s="113">
        <v>0</v>
      </c>
    </row>
    <row r="13" spans="1:15" s="85" customFormat="1" ht="9">
      <c r="A13" s="72" t="s">
        <v>1321</v>
      </c>
      <c r="B13" s="74">
        <v>0</v>
      </c>
      <c r="C13" s="86">
        <v>1</v>
      </c>
      <c r="D13" s="86">
        <v>1</v>
      </c>
      <c r="E13" s="86">
        <v>1</v>
      </c>
      <c r="F13" s="86">
        <v>1</v>
      </c>
      <c r="G13" s="86">
        <v>1</v>
      </c>
      <c r="H13" s="186">
        <f t="shared" si="0"/>
        <v>5</v>
      </c>
      <c r="I13" s="188">
        <f t="shared" si="1"/>
        <v>843.4000000000001</v>
      </c>
      <c r="J13" s="87" t="s">
        <v>14</v>
      </c>
      <c r="K13" s="78"/>
      <c r="L13" s="79"/>
      <c r="M13" s="80"/>
      <c r="N13" s="84">
        <v>1</v>
      </c>
      <c r="O13" s="113">
        <v>151.2</v>
      </c>
    </row>
    <row r="14" spans="1:15" s="85" customFormat="1" ht="27">
      <c r="A14" s="120" t="s">
        <v>1322</v>
      </c>
      <c r="B14" s="74">
        <v>0</v>
      </c>
      <c r="C14" s="86">
        <v>0</v>
      </c>
      <c r="D14" s="86">
        <v>0</v>
      </c>
      <c r="E14" s="86">
        <v>0</v>
      </c>
      <c r="F14" s="86">
        <v>0</v>
      </c>
      <c r="G14" s="86">
        <v>0</v>
      </c>
      <c r="H14" s="186">
        <f t="shared" si="0"/>
        <v>0</v>
      </c>
      <c r="I14" s="188">
        <f t="shared" si="1"/>
        <v>0</v>
      </c>
      <c r="J14" s="87" t="s">
        <v>1323</v>
      </c>
      <c r="K14" s="78" t="s">
        <v>1323</v>
      </c>
      <c r="L14" s="79" t="s">
        <v>28</v>
      </c>
      <c r="M14" s="80"/>
      <c r="N14" s="84">
        <v>3</v>
      </c>
      <c r="O14" s="113">
        <v>4805.958</v>
      </c>
    </row>
    <row r="15" spans="1:15" s="85" customFormat="1" ht="27">
      <c r="A15" s="120" t="s">
        <v>1324</v>
      </c>
      <c r="B15" s="74">
        <v>0</v>
      </c>
      <c r="C15" s="86">
        <v>0</v>
      </c>
      <c r="D15" s="86">
        <v>1</v>
      </c>
      <c r="E15" s="86">
        <v>1</v>
      </c>
      <c r="F15" s="86">
        <v>1</v>
      </c>
      <c r="G15" s="86">
        <v>1</v>
      </c>
      <c r="H15" s="186">
        <f t="shared" si="0"/>
        <v>4</v>
      </c>
      <c r="I15" s="188">
        <f t="shared" si="1"/>
        <v>674.72</v>
      </c>
      <c r="J15" s="87" t="s">
        <v>28</v>
      </c>
      <c r="K15" s="78" t="s">
        <v>24</v>
      </c>
      <c r="L15" s="79"/>
      <c r="M15" s="80"/>
      <c r="N15" s="84">
        <v>2</v>
      </c>
      <c r="O15" s="113">
        <v>2631.88</v>
      </c>
    </row>
    <row r="16" spans="1:15" s="85" customFormat="1" ht="18">
      <c r="A16" s="337" t="s">
        <v>1325</v>
      </c>
      <c r="B16" s="74">
        <v>0</v>
      </c>
      <c r="C16" s="86">
        <v>1</v>
      </c>
      <c r="D16" s="86">
        <v>1</v>
      </c>
      <c r="E16" s="86">
        <v>1</v>
      </c>
      <c r="F16" s="86">
        <v>1</v>
      </c>
      <c r="G16" s="86">
        <v>1</v>
      </c>
      <c r="H16" s="186">
        <f t="shared" si="0"/>
        <v>5</v>
      </c>
      <c r="I16" s="188">
        <f t="shared" si="1"/>
        <v>843.4000000000001</v>
      </c>
      <c r="J16" s="87" t="s">
        <v>574</v>
      </c>
      <c r="K16" s="78"/>
      <c r="L16" s="79"/>
      <c r="M16" s="80"/>
      <c r="N16" s="84">
        <v>1</v>
      </c>
      <c r="O16" s="113">
        <v>792</v>
      </c>
    </row>
    <row r="17" spans="1:15" s="85" customFormat="1" ht="36">
      <c r="A17" s="338"/>
      <c r="B17" s="74">
        <v>0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  <c r="H17" s="186">
        <f t="shared" si="0"/>
        <v>0</v>
      </c>
      <c r="I17" s="188">
        <f t="shared" si="1"/>
        <v>0</v>
      </c>
      <c r="J17" s="87" t="s">
        <v>773</v>
      </c>
      <c r="K17" s="78"/>
      <c r="L17" s="79"/>
      <c r="M17" s="80"/>
      <c r="N17" s="84">
        <v>1</v>
      </c>
      <c r="O17" s="113">
        <v>1120</v>
      </c>
    </row>
    <row r="18" spans="1:15" s="85" customFormat="1" ht="9">
      <c r="A18" s="120" t="s">
        <v>1326</v>
      </c>
      <c r="B18" s="74">
        <v>0</v>
      </c>
      <c r="C18" s="86">
        <v>1</v>
      </c>
      <c r="D18" s="86">
        <v>1</v>
      </c>
      <c r="E18" s="86">
        <v>1</v>
      </c>
      <c r="F18" s="86">
        <v>1</v>
      </c>
      <c r="G18" s="86">
        <v>1</v>
      </c>
      <c r="H18" s="186">
        <f t="shared" si="0"/>
        <v>5</v>
      </c>
      <c r="I18" s="188">
        <f t="shared" si="1"/>
        <v>843.4000000000001</v>
      </c>
      <c r="J18" s="87" t="s">
        <v>1323</v>
      </c>
      <c r="K18" s="78"/>
      <c r="L18" s="79"/>
      <c r="M18" s="80"/>
      <c r="N18" s="84">
        <v>1</v>
      </c>
      <c r="O18" s="113">
        <v>600</v>
      </c>
    </row>
    <row r="19" spans="1:15" s="85" customFormat="1" ht="9">
      <c r="A19" s="72" t="s">
        <v>1327</v>
      </c>
      <c r="B19" s="74">
        <v>0</v>
      </c>
      <c r="C19" s="86">
        <v>1</v>
      </c>
      <c r="D19" s="86">
        <v>1</v>
      </c>
      <c r="E19" s="86">
        <v>1</v>
      </c>
      <c r="F19" s="86">
        <v>1</v>
      </c>
      <c r="G19" s="86">
        <v>1</v>
      </c>
      <c r="H19" s="186">
        <f t="shared" si="0"/>
        <v>5</v>
      </c>
      <c r="I19" s="188">
        <f t="shared" si="1"/>
        <v>843.4000000000001</v>
      </c>
      <c r="J19" s="87"/>
      <c r="K19" s="78"/>
      <c r="L19" s="79"/>
      <c r="M19" s="80"/>
      <c r="N19" s="84"/>
      <c r="O19" s="113">
        <v>0</v>
      </c>
    </row>
    <row r="20" spans="1:15" s="85" customFormat="1" ht="9">
      <c r="A20" s="72" t="s">
        <v>1328</v>
      </c>
      <c r="B20" s="74">
        <v>0</v>
      </c>
      <c r="C20" s="86">
        <v>1</v>
      </c>
      <c r="D20" s="86">
        <v>1</v>
      </c>
      <c r="E20" s="86">
        <v>1</v>
      </c>
      <c r="F20" s="86">
        <v>1</v>
      </c>
      <c r="G20" s="86">
        <v>1</v>
      </c>
      <c r="H20" s="186">
        <f t="shared" si="0"/>
        <v>5</v>
      </c>
      <c r="I20" s="188">
        <f t="shared" si="1"/>
        <v>843.4000000000001</v>
      </c>
      <c r="J20" s="87"/>
      <c r="K20" s="78"/>
      <c r="L20" s="79"/>
      <c r="M20" s="80"/>
      <c r="N20" s="84"/>
      <c r="O20" s="113">
        <v>0</v>
      </c>
    </row>
    <row r="21" spans="1:15" s="85" customFormat="1" ht="9">
      <c r="A21" s="120" t="s">
        <v>1329</v>
      </c>
      <c r="B21" s="74">
        <v>0</v>
      </c>
      <c r="C21" s="86">
        <v>1</v>
      </c>
      <c r="D21" s="86">
        <v>1</v>
      </c>
      <c r="E21" s="86">
        <v>1</v>
      </c>
      <c r="F21" s="86">
        <v>1</v>
      </c>
      <c r="G21" s="86">
        <v>1</v>
      </c>
      <c r="H21" s="186">
        <f t="shared" si="0"/>
        <v>5</v>
      </c>
      <c r="I21" s="188">
        <f t="shared" si="1"/>
        <v>843.4000000000001</v>
      </c>
      <c r="J21" s="87"/>
      <c r="K21" s="78"/>
      <c r="L21" s="79"/>
      <c r="M21" s="80"/>
      <c r="N21" s="84"/>
      <c r="O21" s="113">
        <v>0</v>
      </c>
    </row>
    <row r="22" spans="1:15" s="85" customFormat="1" ht="9">
      <c r="A22" s="120" t="s">
        <v>1330</v>
      </c>
      <c r="B22" s="74">
        <v>0</v>
      </c>
      <c r="C22" s="86">
        <v>1</v>
      </c>
      <c r="D22" s="86">
        <v>1</v>
      </c>
      <c r="E22" s="86">
        <v>1</v>
      </c>
      <c r="F22" s="86">
        <v>1</v>
      </c>
      <c r="G22" s="86">
        <v>1</v>
      </c>
      <c r="H22" s="186">
        <f t="shared" si="0"/>
        <v>5</v>
      </c>
      <c r="I22" s="188">
        <f t="shared" si="1"/>
        <v>843.4000000000001</v>
      </c>
      <c r="J22" s="87" t="s">
        <v>14</v>
      </c>
      <c r="K22" s="78" t="s">
        <v>14</v>
      </c>
      <c r="L22" s="79"/>
      <c r="M22" s="80"/>
      <c r="N22" s="84">
        <v>2</v>
      </c>
      <c r="O22" s="113">
        <v>608</v>
      </c>
    </row>
    <row r="23" spans="1:15" s="85" customFormat="1" ht="9">
      <c r="A23" s="72" t="s">
        <v>1331</v>
      </c>
      <c r="B23" s="74">
        <v>0</v>
      </c>
      <c r="C23" s="86">
        <v>1</v>
      </c>
      <c r="D23" s="86">
        <v>0</v>
      </c>
      <c r="E23" s="86">
        <v>0</v>
      </c>
      <c r="F23" s="86">
        <v>0</v>
      </c>
      <c r="G23" s="86">
        <v>0</v>
      </c>
      <c r="H23" s="186">
        <f t="shared" si="0"/>
        <v>1</v>
      </c>
      <c r="I23" s="188">
        <f t="shared" si="1"/>
        <v>168.68</v>
      </c>
      <c r="J23" s="87" t="s">
        <v>14</v>
      </c>
      <c r="K23" s="78"/>
      <c r="L23" s="79"/>
      <c r="M23" s="80"/>
      <c r="N23" s="84">
        <v>1</v>
      </c>
      <c r="O23" s="113">
        <v>152</v>
      </c>
    </row>
    <row r="24" spans="1:15" s="85" customFormat="1" ht="27">
      <c r="A24" s="120" t="s">
        <v>1332</v>
      </c>
      <c r="B24" s="74">
        <v>0</v>
      </c>
      <c r="C24" s="86">
        <v>0</v>
      </c>
      <c r="D24" s="86">
        <v>1</v>
      </c>
      <c r="E24" s="86">
        <v>1</v>
      </c>
      <c r="F24" s="86">
        <v>1</v>
      </c>
      <c r="G24" s="86">
        <v>1</v>
      </c>
      <c r="H24" s="186">
        <f t="shared" si="0"/>
        <v>4</v>
      </c>
      <c r="I24" s="188">
        <f t="shared" si="1"/>
        <v>674.72</v>
      </c>
      <c r="J24" s="87" t="s">
        <v>28</v>
      </c>
      <c r="K24" s="78" t="s">
        <v>139</v>
      </c>
      <c r="L24" s="79" t="s">
        <v>28</v>
      </c>
      <c r="M24" s="80"/>
      <c r="N24" s="84">
        <v>3</v>
      </c>
      <c r="O24" s="113">
        <v>1168.464</v>
      </c>
    </row>
    <row r="25" spans="1:15" s="85" customFormat="1" ht="9">
      <c r="A25" s="72" t="s">
        <v>1333</v>
      </c>
      <c r="B25" s="74">
        <v>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  <c r="H25" s="186">
        <f t="shared" si="0"/>
        <v>0</v>
      </c>
      <c r="I25" s="188">
        <f t="shared" si="1"/>
        <v>0</v>
      </c>
      <c r="J25" s="87" t="s">
        <v>60</v>
      </c>
      <c r="K25" s="78"/>
      <c r="L25" s="79"/>
      <c r="M25" s="80"/>
      <c r="N25" s="84">
        <v>1</v>
      </c>
      <c r="O25" s="113">
        <v>990.08</v>
      </c>
    </row>
    <row r="26" spans="1:15" s="85" customFormat="1" ht="18">
      <c r="A26" s="120" t="s">
        <v>1334</v>
      </c>
      <c r="B26" s="74">
        <v>0</v>
      </c>
      <c r="C26" s="86">
        <v>0</v>
      </c>
      <c r="D26" s="86">
        <v>1</v>
      </c>
      <c r="E26" s="86">
        <v>1</v>
      </c>
      <c r="F26" s="86">
        <v>1</v>
      </c>
      <c r="G26" s="86">
        <v>1</v>
      </c>
      <c r="H26" s="186">
        <f t="shared" si="0"/>
        <v>4</v>
      </c>
      <c r="I26" s="188">
        <f t="shared" si="1"/>
        <v>674.72</v>
      </c>
      <c r="J26" s="87" t="s">
        <v>1335</v>
      </c>
      <c r="K26" s="78" t="s">
        <v>139</v>
      </c>
      <c r="L26" s="79" t="s">
        <v>62</v>
      </c>
      <c r="M26" s="80" t="s">
        <v>1336</v>
      </c>
      <c r="N26" s="84">
        <v>4</v>
      </c>
      <c r="O26" s="113">
        <v>3832</v>
      </c>
    </row>
    <row r="27" spans="1:15" s="85" customFormat="1" ht="18">
      <c r="A27" s="72" t="s">
        <v>1337</v>
      </c>
      <c r="B27" s="74">
        <v>0</v>
      </c>
      <c r="C27" s="86">
        <v>0</v>
      </c>
      <c r="D27" s="86">
        <v>1</v>
      </c>
      <c r="E27" s="86">
        <v>1</v>
      </c>
      <c r="F27" s="86">
        <v>1</v>
      </c>
      <c r="G27" s="86">
        <v>1</v>
      </c>
      <c r="H27" s="186">
        <f t="shared" si="0"/>
        <v>4</v>
      </c>
      <c r="I27" s="188">
        <f t="shared" si="1"/>
        <v>674.72</v>
      </c>
      <c r="J27" s="87" t="s">
        <v>1338</v>
      </c>
      <c r="K27" s="78" t="s">
        <v>71</v>
      </c>
      <c r="L27" s="79"/>
      <c r="M27" s="80"/>
      <c r="N27" s="84">
        <v>2</v>
      </c>
      <c r="O27" s="113">
        <v>3660</v>
      </c>
    </row>
    <row r="28" spans="1:15" s="85" customFormat="1" ht="9">
      <c r="A28" s="72" t="s">
        <v>1339</v>
      </c>
      <c r="B28" s="74">
        <v>0</v>
      </c>
      <c r="C28" s="86">
        <v>0</v>
      </c>
      <c r="D28" s="86">
        <v>0</v>
      </c>
      <c r="E28" s="86">
        <v>0</v>
      </c>
      <c r="F28" s="86">
        <v>0</v>
      </c>
      <c r="G28" s="86">
        <v>0</v>
      </c>
      <c r="H28" s="186">
        <f t="shared" si="0"/>
        <v>0</v>
      </c>
      <c r="I28" s="188">
        <f t="shared" si="1"/>
        <v>0</v>
      </c>
      <c r="J28" s="87" t="s">
        <v>14</v>
      </c>
      <c r="K28" s="78"/>
      <c r="L28" s="79"/>
      <c r="M28" s="80"/>
      <c r="N28" s="84">
        <v>1</v>
      </c>
      <c r="O28" s="113">
        <v>304</v>
      </c>
    </row>
    <row r="29" spans="1:15" s="85" customFormat="1" ht="9">
      <c r="A29" s="72" t="s">
        <v>1340</v>
      </c>
      <c r="B29" s="74">
        <v>0</v>
      </c>
      <c r="C29" s="86">
        <v>0</v>
      </c>
      <c r="D29" s="86">
        <v>1</v>
      </c>
      <c r="E29" s="86">
        <v>1</v>
      </c>
      <c r="F29" s="86">
        <v>1</v>
      </c>
      <c r="G29" s="86">
        <v>1</v>
      </c>
      <c r="H29" s="186">
        <f t="shared" si="0"/>
        <v>4</v>
      </c>
      <c r="I29" s="188">
        <f t="shared" si="1"/>
        <v>674.72</v>
      </c>
      <c r="J29" s="87"/>
      <c r="K29" s="78"/>
      <c r="L29" s="79"/>
      <c r="M29" s="80"/>
      <c r="N29" s="84"/>
      <c r="O29" s="113">
        <v>0</v>
      </c>
    </row>
    <row r="30" spans="1:15" s="85" customFormat="1" ht="9">
      <c r="A30" s="72" t="s">
        <v>1341</v>
      </c>
      <c r="B30" s="74">
        <v>0</v>
      </c>
      <c r="C30" s="86">
        <v>0</v>
      </c>
      <c r="D30" s="86">
        <v>2</v>
      </c>
      <c r="E30" s="86">
        <v>2</v>
      </c>
      <c r="F30" s="86">
        <v>2</v>
      </c>
      <c r="G30" s="86">
        <v>2</v>
      </c>
      <c r="H30" s="186">
        <f t="shared" si="0"/>
        <v>8</v>
      </c>
      <c r="I30" s="188">
        <f t="shared" si="1"/>
        <v>1349.44</v>
      </c>
      <c r="J30" s="87" t="s">
        <v>904</v>
      </c>
      <c r="K30" s="78"/>
      <c r="L30" s="79"/>
      <c r="M30" s="80"/>
      <c r="N30" s="84">
        <v>1</v>
      </c>
      <c r="O30" s="113">
        <v>2296</v>
      </c>
    </row>
    <row r="31" spans="1:15" s="85" customFormat="1" ht="9">
      <c r="A31" s="72" t="s">
        <v>1342</v>
      </c>
      <c r="B31" s="74">
        <v>0</v>
      </c>
      <c r="C31" s="86">
        <v>0</v>
      </c>
      <c r="D31" s="86">
        <v>0</v>
      </c>
      <c r="E31" s="86">
        <v>1</v>
      </c>
      <c r="F31" s="86">
        <v>1</v>
      </c>
      <c r="G31" s="86">
        <v>1</v>
      </c>
      <c r="H31" s="186">
        <f t="shared" si="0"/>
        <v>3</v>
      </c>
      <c r="I31" s="188">
        <f t="shared" si="1"/>
        <v>506.04</v>
      </c>
      <c r="J31" s="87"/>
      <c r="K31" s="78"/>
      <c r="L31" s="79"/>
      <c r="M31" s="80"/>
      <c r="N31" s="84"/>
      <c r="O31" s="113">
        <v>0</v>
      </c>
    </row>
    <row r="32" spans="1:15" s="85" customFormat="1" ht="9">
      <c r="A32" s="72" t="s">
        <v>1343</v>
      </c>
      <c r="B32" s="74">
        <v>0</v>
      </c>
      <c r="C32" s="86">
        <v>0</v>
      </c>
      <c r="D32" s="86">
        <v>1</v>
      </c>
      <c r="E32" s="86">
        <v>1</v>
      </c>
      <c r="F32" s="86">
        <v>1</v>
      </c>
      <c r="G32" s="86">
        <v>1</v>
      </c>
      <c r="H32" s="186">
        <f t="shared" si="0"/>
        <v>4</v>
      </c>
      <c r="I32" s="188">
        <f t="shared" si="1"/>
        <v>674.72</v>
      </c>
      <c r="J32" s="87"/>
      <c r="K32" s="78"/>
      <c r="L32" s="79"/>
      <c r="M32" s="80"/>
      <c r="N32" s="84"/>
      <c r="O32" s="113">
        <v>0</v>
      </c>
    </row>
    <row r="33" spans="1:15" s="85" customFormat="1" ht="9">
      <c r="A33" s="72" t="s">
        <v>1344</v>
      </c>
      <c r="B33" s="74">
        <v>0</v>
      </c>
      <c r="C33" s="86">
        <v>0</v>
      </c>
      <c r="D33" s="86">
        <v>0</v>
      </c>
      <c r="E33" s="86">
        <v>0</v>
      </c>
      <c r="F33" s="86">
        <v>0</v>
      </c>
      <c r="G33" s="86">
        <v>0</v>
      </c>
      <c r="H33" s="186">
        <f t="shared" si="0"/>
        <v>0</v>
      </c>
      <c r="I33" s="188">
        <f t="shared" si="1"/>
        <v>0</v>
      </c>
      <c r="J33" s="87" t="s">
        <v>14</v>
      </c>
      <c r="K33" s="78" t="s">
        <v>14</v>
      </c>
      <c r="L33" s="79"/>
      <c r="M33" s="80"/>
      <c r="N33" s="84">
        <v>2</v>
      </c>
      <c r="O33" s="113">
        <v>448</v>
      </c>
    </row>
    <row r="34" spans="1:15" s="85" customFormat="1" ht="27">
      <c r="A34" s="72" t="s">
        <v>1345</v>
      </c>
      <c r="B34" s="74">
        <v>0</v>
      </c>
      <c r="C34" s="86">
        <v>0</v>
      </c>
      <c r="D34" s="86">
        <v>0</v>
      </c>
      <c r="E34" s="86">
        <v>0</v>
      </c>
      <c r="F34" s="86">
        <v>0</v>
      </c>
      <c r="G34" s="86">
        <v>0</v>
      </c>
      <c r="H34" s="186">
        <f t="shared" si="0"/>
        <v>0</v>
      </c>
      <c r="I34" s="188">
        <f t="shared" si="1"/>
        <v>0</v>
      </c>
      <c r="J34" s="87" t="s">
        <v>28</v>
      </c>
      <c r="K34" s="78"/>
      <c r="L34" s="79"/>
      <c r="M34" s="80"/>
      <c r="N34" s="84">
        <v>1</v>
      </c>
      <c r="O34" s="113">
        <v>1568</v>
      </c>
    </row>
    <row r="35" spans="1:15" s="85" customFormat="1" ht="18">
      <c r="A35" s="72" t="s">
        <v>1346</v>
      </c>
      <c r="B35" s="74">
        <v>0</v>
      </c>
      <c r="C35" s="86">
        <v>0</v>
      </c>
      <c r="D35" s="86">
        <v>0</v>
      </c>
      <c r="E35" s="86">
        <v>0</v>
      </c>
      <c r="F35" s="86">
        <v>0</v>
      </c>
      <c r="G35" s="86">
        <v>0</v>
      </c>
      <c r="H35" s="186">
        <f t="shared" si="0"/>
        <v>0</v>
      </c>
      <c r="I35" s="188">
        <f t="shared" si="1"/>
        <v>0</v>
      </c>
      <c r="J35" s="87" t="s">
        <v>139</v>
      </c>
      <c r="K35" s="78" t="s">
        <v>188</v>
      </c>
      <c r="L35" s="79"/>
      <c r="M35" s="80"/>
      <c r="N35" s="84">
        <v>2</v>
      </c>
      <c r="O35" s="113">
        <v>1251.6</v>
      </c>
    </row>
    <row r="36" spans="1:15" s="85" customFormat="1" ht="18">
      <c r="A36" s="72" t="s">
        <v>1347</v>
      </c>
      <c r="B36" s="74">
        <v>0</v>
      </c>
      <c r="C36" s="86">
        <v>0</v>
      </c>
      <c r="D36" s="86">
        <v>0</v>
      </c>
      <c r="E36" s="86">
        <v>0</v>
      </c>
      <c r="F36" s="86">
        <v>0</v>
      </c>
      <c r="G36" s="86">
        <v>0</v>
      </c>
      <c r="H36" s="186">
        <f t="shared" si="0"/>
        <v>0</v>
      </c>
      <c r="I36" s="188">
        <f t="shared" si="1"/>
        <v>0</v>
      </c>
      <c r="J36" s="87" t="s">
        <v>1348</v>
      </c>
      <c r="K36" s="78"/>
      <c r="L36" s="79"/>
      <c r="M36" s="80"/>
      <c r="N36" s="84">
        <v>1</v>
      </c>
      <c r="O36" s="113">
        <v>4181.6</v>
      </c>
    </row>
    <row r="37" spans="1:15" s="85" customFormat="1" ht="36">
      <c r="A37" s="72" t="s">
        <v>1349</v>
      </c>
      <c r="B37" s="74">
        <v>0</v>
      </c>
      <c r="C37" s="86">
        <v>0</v>
      </c>
      <c r="D37" s="86">
        <v>0</v>
      </c>
      <c r="E37" s="86">
        <v>0</v>
      </c>
      <c r="F37" s="86">
        <v>0</v>
      </c>
      <c r="G37" s="86">
        <v>0</v>
      </c>
      <c r="H37" s="186">
        <f t="shared" si="0"/>
        <v>0</v>
      </c>
      <c r="I37" s="188">
        <f t="shared" si="1"/>
        <v>0</v>
      </c>
      <c r="J37" s="87" t="s">
        <v>773</v>
      </c>
      <c r="K37" s="78"/>
      <c r="L37" s="79"/>
      <c r="M37" s="80"/>
      <c r="N37" s="84">
        <v>1</v>
      </c>
      <c r="O37" s="113">
        <v>609.6</v>
      </c>
    </row>
    <row r="38" spans="1:15" s="85" customFormat="1" ht="18">
      <c r="A38" s="72" t="s">
        <v>1350</v>
      </c>
      <c r="B38" s="74">
        <v>0</v>
      </c>
      <c r="C38" s="86">
        <v>0</v>
      </c>
      <c r="D38" s="86">
        <v>0</v>
      </c>
      <c r="E38" s="86">
        <v>1</v>
      </c>
      <c r="F38" s="86">
        <v>1</v>
      </c>
      <c r="G38" s="86">
        <v>1</v>
      </c>
      <c r="H38" s="186">
        <f t="shared" si="0"/>
        <v>3</v>
      </c>
      <c r="I38" s="188">
        <f t="shared" si="1"/>
        <v>506.04</v>
      </c>
      <c r="J38" s="87" t="s">
        <v>1351</v>
      </c>
      <c r="K38" s="78"/>
      <c r="L38" s="79"/>
      <c r="M38" s="80"/>
      <c r="N38" s="84">
        <v>1</v>
      </c>
      <c r="O38" s="113">
        <v>1504</v>
      </c>
    </row>
    <row r="39" spans="1:15" s="85" customFormat="1" ht="36">
      <c r="A39" s="72" t="s">
        <v>1352</v>
      </c>
      <c r="B39" s="74">
        <v>0</v>
      </c>
      <c r="C39" s="86">
        <v>0</v>
      </c>
      <c r="D39" s="86">
        <v>0</v>
      </c>
      <c r="E39" s="86">
        <v>0</v>
      </c>
      <c r="F39" s="86">
        <v>0</v>
      </c>
      <c r="G39" s="86">
        <v>0</v>
      </c>
      <c r="H39" s="186">
        <f t="shared" si="0"/>
        <v>0</v>
      </c>
      <c r="I39" s="188">
        <f t="shared" si="1"/>
        <v>0</v>
      </c>
      <c r="J39" s="87" t="s">
        <v>773</v>
      </c>
      <c r="K39" s="78"/>
      <c r="L39" s="79"/>
      <c r="M39" s="80"/>
      <c r="N39" s="84">
        <v>1</v>
      </c>
      <c r="O39" s="113">
        <v>640</v>
      </c>
    </row>
    <row r="40" spans="1:15" s="85" customFormat="1" ht="9">
      <c r="A40" s="72" t="s">
        <v>1353</v>
      </c>
      <c r="B40" s="74">
        <v>0</v>
      </c>
      <c r="C40" s="86">
        <v>0</v>
      </c>
      <c r="D40" s="86">
        <v>0</v>
      </c>
      <c r="E40" s="86">
        <v>0</v>
      </c>
      <c r="F40" s="86">
        <v>0</v>
      </c>
      <c r="G40" s="86">
        <v>0</v>
      </c>
      <c r="H40" s="186">
        <f t="shared" si="0"/>
        <v>0</v>
      </c>
      <c r="I40" s="188">
        <f t="shared" si="1"/>
        <v>0</v>
      </c>
      <c r="J40" s="87" t="s">
        <v>374</v>
      </c>
      <c r="K40" s="78"/>
      <c r="L40" s="79"/>
      <c r="M40" s="80"/>
      <c r="N40" s="84">
        <v>1</v>
      </c>
      <c r="O40" s="113">
        <v>520</v>
      </c>
    </row>
    <row r="41" spans="1:15" s="85" customFormat="1" ht="27">
      <c r="A41" s="120" t="s">
        <v>1354</v>
      </c>
      <c r="B41" s="74">
        <v>0</v>
      </c>
      <c r="C41" s="86">
        <v>0</v>
      </c>
      <c r="D41" s="86">
        <v>0</v>
      </c>
      <c r="E41" s="86">
        <v>0</v>
      </c>
      <c r="F41" s="86">
        <v>0</v>
      </c>
      <c r="G41" s="86">
        <v>0</v>
      </c>
      <c r="H41" s="186">
        <f t="shared" si="0"/>
        <v>0</v>
      </c>
      <c r="I41" s="188">
        <f t="shared" si="1"/>
        <v>0</v>
      </c>
      <c r="J41" s="87" t="s">
        <v>28</v>
      </c>
      <c r="K41" s="78"/>
      <c r="L41" s="79"/>
      <c r="M41" s="80"/>
      <c r="N41" s="84">
        <v>1</v>
      </c>
      <c r="O41" s="113">
        <v>759.2</v>
      </c>
    </row>
    <row r="42" spans="1:15" s="85" customFormat="1" ht="9">
      <c r="A42" s="72" t="s">
        <v>1355</v>
      </c>
      <c r="B42" s="74">
        <v>0</v>
      </c>
      <c r="C42" s="86">
        <v>0</v>
      </c>
      <c r="D42" s="86">
        <v>0</v>
      </c>
      <c r="E42" s="86">
        <v>1</v>
      </c>
      <c r="F42" s="86">
        <v>1</v>
      </c>
      <c r="G42" s="86">
        <v>1</v>
      </c>
      <c r="H42" s="186">
        <f t="shared" si="0"/>
        <v>3</v>
      </c>
      <c r="I42" s="188">
        <f t="shared" si="1"/>
        <v>506.04</v>
      </c>
      <c r="J42" s="87" t="s">
        <v>562</v>
      </c>
      <c r="K42" s="78"/>
      <c r="L42" s="79"/>
      <c r="M42" s="80"/>
      <c r="N42" s="84">
        <v>1</v>
      </c>
      <c r="O42" s="113">
        <v>552</v>
      </c>
    </row>
    <row r="43" spans="1:15" s="85" customFormat="1" ht="9">
      <c r="A43" s="72" t="s">
        <v>1356</v>
      </c>
      <c r="B43" s="74">
        <v>0</v>
      </c>
      <c r="C43" s="86">
        <v>0</v>
      </c>
      <c r="D43" s="86">
        <v>0</v>
      </c>
      <c r="E43" s="86">
        <v>1</v>
      </c>
      <c r="F43" s="86">
        <v>1</v>
      </c>
      <c r="G43" s="86">
        <v>1</v>
      </c>
      <c r="H43" s="186">
        <f t="shared" si="0"/>
        <v>3</v>
      </c>
      <c r="I43" s="188">
        <f t="shared" si="1"/>
        <v>506.04</v>
      </c>
      <c r="J43" s="87"/>
      <c r="K43" s="78"/>
      <c r="L43" s="79"/>
      <c r="M43" s="80"/>
      <c r="N43" s="84"/>
      <c r="O43" s="113">
        <v>0</v>
      </c>
    </row>
    <row r="44" spans="1:15" s="85" customFormat="1" ht="27">
      <c r="A44" s="72" t="s">
        <v>1357</v>
      </c>
      <c r="B44" s="74">
        <v>0</v>
      </c>
      <c r="C44" s="86">
        <v>0</v>
      </c>
      <c r="D44" s="86">
        <v>0</v>
      </c>
      <c r="E44" s="86">
        <v>0</v>
      </c>
      <c r="F44" s="86">
        <v>0</v>
      </c>
      <c r="G44" s="86">
        <v>0</v>
      </c>
      <c r="H44" s="186">
        <f t="shared" si="0"/>
        <v>0</v>
      </c>
      <c r="I44" s="188">
        <f t="shared" si="1"/>
        <v>0</v>
      </c>
      <c r="J44" s="87" t="s">
        <v>1358</v>
      </c>
      <c r="K44" s="78"/>
      <c r="L44" s="79"/>
      <c r="M44" s="80"/>
      <c r="N44" s="84">
        <v>1</v>
      </c>
      <c r="O44" s="113">
        <v>3008</v>
      </c>
    </row>
    <row r="45" spans="1:15" s="85" customFormat="1" ht="9">
      <c r="A45" s="72" t="s">
        <v>1359</v>
      </c>
      <c r="B45" s="74">
        <v>0</v>
      </c>
      <c r="C45" s="86">
        <v>0</v>
      </c>
      <c r="D45" s="86">
        <v>0</v>
      </c>
      <c r="E45" s="86">
        <v>2</v>
      </c>
      <c r="F45" s="86">
        <v>2</v>
      </c>
      <c r="G45" s="86">
        <v>2</v>
      </c>
      <c r="H45" s="186">
        <f t="shared" si="0"/>
        <v>6</v>
      </c>
      <c r="I45" s="188">
        <f t="shared" si="1"/>
        <v>1012.08</v>
      </c>
      <c r="J45" s="87"/>
      <c r="K45" s="78"/>
      <c r="L45" s="79"/>
      <c r="M45" s="80"/>
      <c r="N45" s="84"/>
      <c r="O45" s="113">
        <v>0</v>
      </c>
    </row>
    <row r="46" spans="1:15" s="85" customFormat="1" ht="9">
      <c r="A46" s="120" t="s">
        <v>1360</v>
      </c>
      <c r="B46" s="74">
        <v>0</v>
      </c>
      <c r="C46" s="86">
        <v>0</v>
      </c>
      <c r="D46" s="86">
        <v>0</v>
      </c>
      <c r="E46" s="86">
        <v>0</v>
      </c>
      <c r="F46" s="86">
        <v>0</v>
      </c>
      <c r="G46" s="86">
        <v>0</v>
      </c>
      <c r="H46" s="186">
        <f t="shared" si="0"/>
        <v>0</v>
      </c>
      <c r="I46" s="188">
        <f t="shared" si="1"/>
        <v>0</v>
      </c>
      <c r="J46" s="87" t="s">
        <v>805</v>
      </c>
      <c r="K46" s="78"/>
      <c r="L46" s="79"/>
      <c r="M46" s="80"/>
      <c r="N46" s="84">
        <v>1</v>
      </c>
      <c r="O46" s="113">
        <v>632</v>
      </c>
    </row>
    <row r="47" spans="1:15" s="85" customFormat="1" ht="18">
      <c r="A47" s="120" t="s">
        <v>1361</v>
      </c>
      <c r="B47" s="74">
        <v>0</v>
      </c>
      <c r="C47" s="86">
        <v>0</v>
      </c>
      <c r="D47" s="86">
        <v>0</v>
      </c>
      <c r="E47" s="86">
        <v>1</v>
      </c>
      <c r="F47" s="86">
        <v>1</v>
      </c>
      <c r="G47" s="86">
        <v>1</v>
      </c>
      <c r="H47" s="186">
        <f t="shared" si="0"/>
        <v>3</v>
      </c>
      <c r="I47" s="188">
        <f t="shared" si="1"/>
        <v>506.04</v>
      </c>
      <c r="J47" s="87" t="s">
        <v>25</v>
      </c>
      <c r="K47" s="78"/>
      <c r="L47" s="79"/>
      <c r="M47" s="80"/>
      <c r="N47" s="84">
        <v>1</v>
      </c>
      <c r="O47" s="113">
        <v>5476.8</v>
      </c>
    </row>
    <row r="48" spans="1:15" s="85" customFormat="1" ht="18">
      <c r="A48" s="120" t="s">
        <v>1362</v>
      </c>
      <c r="B48" s="74">
        <v>0</v>
      </c>
      <c r="C48" s="86">
        <v>0</v>
      </c>
      <c r="D48" s="86">
        <v>0</v>
      </c>
      <c r="E48" s="86">
        <v>2</v>
      </c>
      <c r="F48" s="86">
        <v>2</v>
      </c>
      <c r="G48" s="86">
        <v>2</v>
      </c>
      <c r="H48" s="186">
        <f t="shared" si="0"/>
        <v>6</v>
      </c>
      <c r="I48" s="188">
        <f t="shared" si="1"/>
        <v>1012.08</v>
      </c>
      <c r="J48" s="87" t="s">
        <v>1363</v>
      </c>
      <c r="K48" s="78"/>
      <c r="L48" s="79"/>
      <c r="M48" s="80"/>
      <c r="N48" s="84">
        <v>1</v>
      </c>
      <c r="O48" s="113">
        <v>2620.8</v>
      </c>
    </row>
    <row r="49" spans="1:15" s="85" customFormat="1" ht="18">
      <c r="A49" s="120" t="s">
        <v>1364</v>
      </c>
      <c r="B49" s="74">
        <v>0</v>
      </c>
      <c r="C49" s="86">
        <v>0</v>
      </c>
      <c r="D49" s="86">
        <v>0</v>
      </c>
      <c r="E49" s="86">
        <v>0</v>
      </c>
      <c r="F49" s="86">
        <v>0</v>
      </c>
      <c r="G49" s="86">
        <v>0</v>
      </c>
      <c r="H49" s="186">
        <f t="shared" si="0"/>
        <v>0</v>
      </c>
      <c r="I49" s="188">
        <f t="shared" si="1"/>
        <v>0</v>
      </c>
      <c r="J49" s="87" t="s">
        <v>62</v>
      </c>
      <c r="K49" s="78"/>
      <c r="L49" s="79"/>
      <c r="M49" s="80"/>
      <c r="N49" s="84">
        <v>1</v>
      </c>
      <c r="O49" s="113">
        <v>925.2</v>
      </c>
    </row>
    <row r="50" spans="1:15" s="85" customFormat="1" ht="18">
      <c r="A50" s="120" t="s">
        <v>1365</v>
      </c>
      <c r="B50" s="74">
        <v>0</v>
      </c>
      <c r="C50" s="86">
        <v>0</v>
      </c>
      <c r="D50" s="86">
        <v>0</v>
      </c>
      <c r="E50" s="86">
        <v>0</v>
      </c>
      <c r="F50" s="86">
        <v>0</v>
      </c>
      <c r="G50" s="86">
        <v>0</v>
      </c>
      <c r="H50" s="186">
        <f t="shared" si="0"/>
        <v>0</v>
      </c>
      <c r="I50" s="188">
        <f t="shared" si="1"/>
        <v>0</v>
      </c>
      <c r="J50" s="87" t="s">
        <v>574</v>
      </c>
      <c r="K50" s="78"/>
      <c r="L50" s="79"/>
      <c r="M50" s="80"/>
      <c r="N50" s="84">
        <v>1</v>
      </c>
      <c r="O50" s="113">
        <v>792</v>
      </c>
    </row>
    <row r="51" spans="1:15" s="85" customFormat="1" ht="36">
      <c r="A51" s="120" t="s">
        <v>1366</v>
      </c>
      <c r="B51" s="74">
        <v>0</v>
      </c>
      <c r="C51" s="86">
        <v>0</v>
      </c>
      <c r="D51" s="86">
        <v>0</v>
      </c>
      <c r="E51" s="86">
        <v>2</v>
      </c>
      <c r="F51" s="86">
        <v>2</v>
      </c>
      <c r="G51" s="86">
        <v>2</v>
      </c>
      <c r="H51" s="186">
        <f t="shared" si="0"/>
        <v>6</v>
      </c>
      <c r="I51" s="188">
        <f t="shared" si="1"/>
        <v>1012.08</v>
      </c>
      <c r="J51" s="87" t="s">
        <v>773</v>
      </c>
      <c r="K51" s="78" t="s">
        <v>28</v>
      </c>
      <c r="L51" s="79"/>
      <c r="M51" s="80"/>
      <c r="N51" s="84">
        <v>2</v>
      </c>
      <c r="O51" s="113">
        <v>1210.4</v>
      </c>
    </row>
    <row r="52" spans="1:15" s="85" customFormat="1" ht="9">
      <c r="A52" s="120" t="s">
        <v>1367</v>
      </c>
      <c r="B52" s="74">
        <v>0</v>
      </c>
      <c r="C52" s="86">
        <v>0</v>
      </c>
      <c r="D52" s="86">
        <v>0</v>
      </c>
      <c r="E52" s="86">
        <v>2</v>
      </c>
      <c r="F52" s="86">
        <v>2</v>
      </c>
      <c r="G52" s="86">
        <v>2</v>
      </c>
      <c r="H52" s="186">
        <f t="shared" si="0"/>
        <v>6</v>
      </c>
      <c r="I52" s="188">
        <f t="shared" si="1"/>
        <v>1012.08</v>
      </c>
      <c r="J52" s="87"/>
      <c r="K52" s="78"/>
      <c r="L52" s="79"/>
      <c r="M52" s="80"/>
      <c r="N52" s="84"/>
      <c r="O52" s="113">
        <v>0</v>
      </c>
    </row>
    <row r="53" spans="1:15" s="85" customFormat="1" ht="9">
      <c r="A53" s="120" t="s">
        <v>1368</v>
      </c>
      <c r="B53" s="74">
        <v>0</v>
      </c>
      <c r="C53" s="86">
        <v>0</v>
      </c>
      <c r="D53" s="86">
        <v>0</v>
      </c>
      <c r="E53" s="86">
        <v>0</v>
      </c>
      <c r="F53" s="86">
        <v>0</v>
      </c>
      <c r="G53" s="86">
        <v>0</v>
      </c>
      <c r="H53" s="186">
        <f t="shared" si="0"/>
        <v>0</v>
      </c>
      <c r="I53" s="188">
        <f t="shared" si="1"/>
        <v>0</v>
      </c>
      <c r="J53" s="87" t="s">
        <v>328</v>
      </c>
      <c r="K53" s="78"/>
      <c r="L53" s="79"/>
      <c r="M53" s="80"/>
      <c r="N53" s="84">
        <v>1</v>
      </c>
      <c r="O53" s="113">
        <v>1400</v>
      </c>
    </row>
    <row r="54" spans="1:15" s="85" customFormat="1" ht="36">
      <c r="A54" s="120" t="s">
        <v>1369</v>
      </c>
      <c r="B54" s="74">
        <v>0</v>
      </c>
      <c r="C54" s="86">
        <v>0</v>
      </c>
      <c r="D54" s="86">
        <v>0</v>
      </c>
      <c r="E54" s="86">
        <v>0</v>
      </c>
      <c r="F54" s="86">
        <v>0</v>
      </c>
      <c r="G54" s="86">
        <v>0</v>
      </c>
      <c r="H54" s="186">
        <f t="shared" si="0"/>
        <v>0</v>
      </c>
      <c r="I54" s="188">
        <f t="shared" si="1"/>
        <v>0</v>
      </c>
      <c r="J54" s="87" t="s">
        <v>1304</v>
      </c>
      <c r="K54" s="78" t="s">
        <v>1370</v>
      </c>
      <c r="L54" s="79" t="s">
        <v>28</v>
      </c>
      <c r="M54" s="80"/>
      <c r="N54" s="84">
        <v>3</v>
      </c>
      <c r="O54" s="113">
        <v>2744</v>
      </c>
    </row>
    <row r="55" spans="1:15" s="85" customFormat="1" ht="9">
      <c r="A55" s="120" t="s">
        <v>1369</v>
      </c>
      <c r="B55" s="74">
        <v>0</v>
      </c>
      <c r="C55" s="86">
        <v>0</v>
      </c>
      <c r="D55" s="86">
        <v>0</v>
      </c>
      <c r="E55" s="86">
        <v>0</v>
      </c>
      <c r="F55" s="86">
        <v>0</v>
      </c>
      <c r="G55" s="86">
        <v>0</v>
      </c>
      <c r="H55" s="186">
        <f t="shared" si="0"/>
        <v>0</v>
      </c>
      <c r="I55" s="188">
        <f t="shared" si="1"/>
        <v>0</v>
      </c>
      <c r="J55" s="87" t="s">
        <v>60</v>
      </c>
      <c r="K55" s="78"/>
      <c r="L55" s="79"/>
      <c r="M55" s="80"/>
      <c r="N55" s="84">
        <v>1</v>
      </c>
      <c r="O55" s="113">
        <v>761.76</v>
      </c>
    </row>
    <row r="56" spans="1:15" s="85" customFormat="1" ht="9">
      <c r="A56" s="120" t="s">
        <v>1371</v>
      </c>
      <c r="B56" s="74">
        <v>0</v>
      </c>
      <c r="C56" s="86">
        <v>0</v>
      </c>
      <c r="D56" s="86">
        <v>0</v>
      </c>
      <c r="E56" s="86">
        <v>0</v>
      </c>
      <c r="F56" s="86">
        <v>0</v>
      </c>
      <c r="G56" s="86">
        <v>0</v>
      </c>
      <c r="H56" s="186">
        <f t="shared" si="0"/>
        <v>0</v>
      </c>
      <c r="I56" s="188">
        <f t="shared" si="1"/>
        <v>0</v>
      </c>
      <c r="J56" s="87" t="s">
        <v>60</v>
      </c>
      <c r="K56" s="78"/>
      <c r="L56" s="79"/>
      <c r="M56" s="80"/>
      <c r="N56" s="84">
        <v>1</v>
      </c>
      <c r="O56" s="113">
        <v>1015.68</v>
      </c>
    </row>
    <row r="57" spans="1:15" s="85" customFormat="1" ht="9">
      <c r="A57" s="120" t="s">
        <v>1372</v>
      </c>
      <c r="B57" s="74">
        <v>0</v>
      </c>
      <c r="C57" s="86">
        <v>0</v>
      </c>
      <c r="D57" s="86">
        <v>0</v>
      </c>
      <c r="E57" s="86">
        <v>0</v>
      </c>
      <c r="F57" s="86">
        <v>0</v>
      </c>
      <c r="G57" s="86">
        <v>0</v>
      </c>
      <c r="H57" s="186">
        <f t="shared" si="0"/>
        <v>0</v>
      </c>
      <c r="I57" s="188">
        <f t="shared" si="1"/>
        <v>0</v>
      </c>
      <c r="J57" s="87" t="s">
        <v>60</v>
      </c>
      <c r="K57" s="78"/>
      <c r="L57" s="79"/>
      <c r="M57" s="80"/>
      <c r="N57" s="84">
        <v>1</v>
      </c>
      <c r="O57" s="113">
        <v>1015.68</v>
      </c>
    </row>
    <row r="58" spans="1:15" s="85" customFormat="1" ht="9">
      <c r="A58" s="120" t="s">
        <v>1373</v>
      </c>
      <c r="B58" s="74">
        <v>0</v>
      </c>
      <c r="C58" s="86">
        <v>0</v>
      </c>
      <c r="D58" s="86">
        <v>0</v>
      </c>
      <c r="E58" s="86">
        <v>0</v>
      </c>
      <c r="F58" s="86">
        <v>0</v>
      </c>
      <c r="G58" s="86">
        <v>0</v>
      </c>
      <c r="H58" s="186">
        <f t="shared" si="0"/>
        <v>0</v>
      </c>
      <c r="I58" s="188">
        <f t="shared" si="1"/>
        <v>0</v>
      </c>
      <c r="J58" s="87" t="s">
        <v>60</v>
      </c>
      <c r="K58" s="78"/>
      <c r="L58" s="79"/>
      <c r="M58" s="80"/>
      <c r="N58" s="84">
        <v>1</v>
      </c>
      <c r="O58" s="113">
        <v>1015.68</v>
      </c>
    </row>
    <row r="59" spans="1:15" s="85" customFormat="1" ht="27">
      <c r="A59" s="120" t="s">
        <v>1374</v>
      </c>
      <c r="B59" s="74">
        <v>0</v>
      </c>
      <c r="C59" s="86">
        <v>0</v>
      </c>
      <c r="D59" s="86">
        <v>0</v>
      </c>
      <c r="E59" s="86">
        <v>0</v>
      </c>
      <c r="F59" s="86">
        <v>0</v>
      </c>
      <c r="G59" s="86">
        <v>0</v>
      </c>
      <c r="H59" s="186">
        <f t="shared" si="0"/>
        <v>0</v>
      </c>
      <c r="I59" s="188">
        <f t="shared" si="1"/>
        <v>0</v>
      </c>
      <c r="J59" s="87" t="s">
        <v>28</v>
      </c>
      <c r="K59" s="78"/>
      <c r="L59" s="79"/>
      <c r="M59" s="80"/>
      <c r="N59" s="84">
        <v>1</v>
      </c>
      <c r="O59" s="113">
        <v>1779.24</v>
      </c>
    </row>
    <row r="60" spans="1:15" s="85" customFormat="1" ht="9">
      <c r="A60" s="120" t="s">
        <v>1375</v>
      </c>
      <c r="B60" s="74">
        <v>0</v>
      </c>
      <c r="C60" s="86">
        <v>0</v>
      </c>
      <c r="D60" s="86">
        <v>0</v>
      </c>
      <c r="E60" s="86">
        <v>0</v>
      </c>
      <c r="F60" s="86">
        <v>0</v>
      </c>
      <c r="G60" s="86">
        <v>0</v>
      </c>
      <c r="H60" s="186">
        <f t="shared" si="0"/>
        <v>0</v>
      </c>
      <c r="I60" s="188">
        <f t="shared" si="1"/>
        <v>0</v>
      </c>
      <c r="J60" s="87" t="s">
        <v>60</v>
      </c>
      <c r="K60" s="78"/>
      <c r="L60" s="79"/>
      <c r="M60" s="80"/>
      <c r="N60" s="84">
        <v>1</v>
      </c>
      <c r="O60" s="113">
        <v>1194.24</v>
      </c>
    </row>
    <row r="61" spans="1:15" s="85" customFormat="1" ht="18">
      <c r="A61" s="120" t="s">
        <v>1376</v>
      </c>
      <c r="B61" s="74">
        <v>0</v>
      </c>
      <c r="C61" s="86">
        <v>0</v>
      </c>
      <c r="D61" s="86">
        <v>0</v>
      </c>
      <c r="E61" s="86">
        <v>0</v>
      </c>
      <c r="F61" s="86">
        <v>0</v>
      </c>
      <c r="G61" s="86">
        <v>0</v>
      </c>
      <c r="H61" s="186">
        <f t="shared" si="0"/>
        <v>0</v>
      </c>
      <c r="I61" s="188">
        <f t="shared" si="1"/>
        <v>0</v>
      </c>
      <c r="J61" s="87" t="s">
        <v>574</v>
      </c>
      <c r="K61" s="78"/>
      <c r="L61" s="79"/>
      <c r="M61" s="80"/>
      <c r="N61" s="84">
        <v>1</v>
      </c>
      <c r="O61" s="113">
        <v>792</v>
      </c>
    </row>
    <row r="62" spans="1:15" s="85" customFormat="1" ht="18">
      <c r="A62" s="120" t="s">
        <v>1377</v>
      </c>
      <c r="B62" s="74">
        <v>0</v>
      </c>
      <c r="C62" s="86">
        <v>0</v>
      </c>
      <c r="D62" s="86">
        <v>0</v>
      </c>
      <c r="E62" s="86">
        <v>0</v>
      </c>
      <c r="F62" s="86">
        <v>1</v>
      </c>
      <c r="G62" s="86">
        <v>1</v>
      </c>
      <c r="H62" s="186">
        <f t="shared" si="0"/>
        <v>2</v>
      </c>
      <c r="I62" s="188">
        <f t="shared" si="1"/>
        <v>337.36</v>
      </c>
      <c r="J62" s="87" t="s">
        <v>141</v>
      </c>
      <c r="K62" s="78" t="s">
        <v>1370</v>
      </c>
      <c r="L62" s="79"/>
      <c r="M62" s="80"/>
      <c r="N62" s="84">
        <v>2</v>
      </c>
      <c r="O62" s="113">
        <v>6064</v>
      </c>
    </row>
    <row r="63" spans="1:15" s="85" customFormat="1" ht="27">
      <c r="A63" s="120" t="s">
        <v>1378</v>
      </c>
      <c r="B63" s="74">
        <v>0</v>
      </c>
      <c r="C63" s="86">
        <v>0</v>
      </c>
      <c r="D63" s="86">
        <v>0</v>
      </c>
      <c r="E63" s="86">
        <v>0</v>
      </c>
      <c r="F63" s="86">
        <v>0</v>
      </c>
      <c r="G63" s="86">
        <v>0</v>
      </c>
      <c r="H63" s="186">
        <f t="shared" si="0"/>
        <v>0</v>
      </c>
      <c r="I63" s="188">
        <f t="shared" si="1"/>
        <v>0</v>
      </c>
      <c r="J63" s="87" t="s">
        <v>28</v>
      </c>
      <c r="K63" s="78"/>
      <c r="L63" s="79"/>
      <c r="M63" s="80"/>
      <c r="N63" s="84">
        <v>1</v>
      </c>
      <c r="O63" s="113">
        <v>174.4</v>
      </c>
    </row>
    <row r="64" spans="1:15" s="85" customFormat="1" ht="36">
      <c r="A64" s="120" t="s">
        <v>1379</v>
      </c>
      <c r="B64" s="74">
        <v>0</v>
      </c>
      <c r="C64" s="86">
        <v>0</v>
      </c>
      <c r="D64" s="86">
        <v>0</v>
      </c>
      <c r="E64" s="86">
        <v>0</v>
      </c>
      <c r="F64" s="86">
        <v>0</v>
      </c>
      <c r="G64" s="86">
        <v>0</v>
      </c>
      <c r="H64" s="186">
        <f t="shared" si="0"/>
        <v>0</v>
      </c>
      <c r="I64" s="188">
        <f t="shared" si="1"/>
        <v>0</v>
      </c>
      <c r="J64" s="87" t="s">
        <v>773</v>
      </c>
      <c r="K64" s="78"/>
      <c r="L64" s="79"/>
      <c r="M64" s="80"/>
      <c r="N64" s="84">
        <v>1</v>
      </c>
      <c r="O64" s="113">
        <v>289.6</v>
      </c>
    </row>
    <row r="65" spans="1:15" s="85" customFormat="1" ht="36">
      <c r="A65" s="120" t="s">
        <v>1380</v>
      </c>
      <c r="B65" s="74">
        <v>0</v>
      </c>
      <c r="C65" s="86">
        <v>0</v>
      </c>
      <c r="D65" s="86">
        <v>0</v>
      </c>
      <c r="E65" s="86">
        <v>0</v>
      </c>
      <c r="F65" s="86">
        <v>0</v>
      </c>
      <c r="G65" s="86">
        <v>0</v>
      </c>
      <c r="H65" s="186">
        <f t="shared" si="0"/>
        <v>0</v>
      </c>
      <c r="I65" s="188">
        <f t="shared" si="1"/>
        <v>0</v>
      </c>
      <c r="J65" s="87" t="s">
        <v>1381</v>
      </c>
      <c r="K65" s="78"/>
      <c r="L65" s="79"/>
      <c r="M65" s="80"/>
      <c r="N65" s="84">
        <v>1</v>
      </c>
      <c r="O65" s="113">
        <v>2400</v>
      </c>
    </row>
    <row r="66" spans="1:15" s="85" customFormat="1" ht="9">
      <c r="A66" s="120" t="s">
        <v>1382</v>
      </c>
      <c r="B66" s="74">
        <v>0</v>
      </c>
      <c r="C66" s="86">
        <v>0</v>
      </c>
      <c r="D66" s="86">
        <v>0</v>
      </c>
      <c r="E66" s="86">
        <v>0</v>
      </c>
      <c r="F66" s="86">
        <v>0</v>
      </c>
      <c r="G66" s="86">
        <v>0</v>
      </c>
      <c r="H66" s="186">
        <f t="shared" si="0"/>
        <v>0</v>
      </c>
      <c r="I66" s="188">
        <f t="shared" si="1"/>
        <v>0</v>
      </c>
      <c r="J66" s="87" t="s">
        <v>60</v>
      </c>
      <c r="K66" s="78"/>
      <c r="L66" s="79"/>
      <c r="M66" s="80"/>
      <c r="N66" s="84">
        <v>1</v>
      </c>
      <c r="O66" s="113">
        <v>721.28</v>
      </c>
    </row>
    <row r="67" spans="1:15" s="85" customFormat="1" ht="18">
      <c r="A67" s="120" t="s">
        <v>1383</v>
      </c>
      <c r="B67" s="74">
        <v>0</v>
      </c>
      <c r="C67" s="86">
        <v>0</v>
      </c>
      <c r="D67" s="86">
        <v>0</v>
      </c>
      <c r="E67" s="86">
        <v>0</v>
      </c>
      <c r="F67" s="86">
        <v>0</v>
      </c>
      <c r="G67" s="86">
        <v>0</v>
      </c>
      <c r="H67" s="186">
        <f t="shared" si="0"/>
        <v>0</v>
      </c>
      <c r="I67" s="188">
        <f t="shared" si="1"/>
        <v>0</v>
      </c>
      <c r="J67" s="87" t="s">
        <v>755</v>
      </c>
      <c r="K67" s="78"/>
      <c r="L67" s="79"/>
      <c r="M67" s="80"/>
      <c r="N67" s="84">
        <v>1</v>
      </c>
      <c r="O67" s="113">
        <v>391.2</v>
      </c>
    </row>
    <row r="68" spans="1:15" s="85" customFormat="1" ht="9">
      <c r="A68" s="120" t="s">
        <v>1384</v>
      </c>
      <c r="B68" s="74">
        <v>0</v>
      </c>
      <c r="C68" s="86">
        <v>0</v>
      </c>
      <c r="D68" s="86">
        <v>0</v>
      </c>
      <c r="E68" s="86">
        <v>0</v>
      </c>
      <c r="F68" s="86">
        <v>0</v>
      </c>
      <c r="G68" s="86">
        <v>0</v>
      </c>
      <c r="H68" s="186">
        <f t="shared" si="0"/>
        <v>0</v>
      </c>
      <c r="I68" s="188">
        <f t="shared" si="1"/>
        <v>0</v>
      </c>
      <c r="J68" s="87" t="s">
        <v>104</v>
      </c>
      <c r="K68" s="78" t="s">
        <v>60</v>
      </c>
      <c r="L68" s="79"/>
      <c r="M68" s="80"/>
      <c r="N68" s="84">
        <v>2</v>
      </c>
      <c r="O68" s="113">
        <v>3096.64</v>
      </c>
    </row>
    <row r="69" spans="1:15" s="85" customFormat="1" ht="18">
      <c r="A69" s="120" t="s">
        <v>1385</v>
      </c>
      <c r="B69" s="74">
        <v>0</v>
      </c>
      <c r="C69" s="86">
        <v>0</v>
      </c>
      <c r="D69" s="86">
        <v>0</v>
      </c>
      <c r="E69" s="86">
        <v>0</v>
      </c>
      <c r="F69" s="86">
        <v>0</v>
      </c>
      <c r="G69" s="86">
        <v>0</v>
      </c>
      <c r="H69" s="186">
        <f t="shared" si="0"/>
        <v>0</v>
      </c>
      <c r="I69" s="188">
        <f t="shared" si="1"/>
        <v>0</v>
      </c>
      <c r="J69" s="87" t="s">
        <v>790</v>
      </c>
      <c r="K69" s="78" t="s">
        <v>60</v>
      </c>
      <c r="L69" s="79"/>
      <c r="M69" s="80"/>
      <c r="N69" s="84">
        <v>2</v>
      </c>
      <c r="O69" s="113">
        <v>2233.2799999999997</v>
      </c>
    </row>
    <row r="70" spans="1:15" s="85" customFormat="1" ht="18">
      <c r="A70" s="120" t="s">
        <v>1386</v>
      </c>
      <c r="B70" s="74">
        <v>0</v>
      </c>
      <c r="C70" s="86">
        <v>0</v>
      </c>
      <c r="D70" s="86">
        <v>0</v>
      </c>
      <c r="E70" s="86">
        <v>0</v>
      </c>
      <c r="F70" s="86">
        <v>0</v>
      </c>
      <c r="G70" s="86">
        <v>0</v>
      </c>
      <c r="H70" s="186">
        <f t="shared" si="0"/>
        <v>0</v>
      </c>
      <c r="I70" s="188">
        <f t="shared" si="1"/>
        <v>0</v>
      </c>
      <c r="J70" s="87" t="s">
        <v>1387</v>
      </c>
      <c r="K70" s="78" t="s">
        <v>1388</v>
      </c>
      <c r="L70" s="79"/>
      <c r="M70" s="80"/>
      <c r="N70" s="84">
        <v>2</v>
      </c>
      <c r="O70" s="113">
        <v>6936</v>
      </c>
    </row>
    <row r="71" spans="1:15" s="85" customFormat="1" ht="27">
      <c r="A71" s="120" t="s">
        <v>1389</v>
      </c>
      <c r="B71" s="74">
        <v>0</v>
      </c>
      <c r="C71" s="86">
        <v>0</v>
      </c>
      <c r="D71" s="86">
        <v>0</v>
      </c>
      <c r="E71" s="86">
        <v>0</v>
      </c>
      <c r="F71" s="86">
        <v>0</v>
      </c>
      <c r="G71" s="86">
        <v>0</v>
      </c>
      <c r="H71" s="186">
        <f t="shared" si="0"/>
        <v>0</v>
      </c>
      <c r="I71" s="188">
        <f t="shared" si="1"/>
        <v>0</v>
      </c>
      <c r="J71" s="87" t="s">
        <v>60</v>
      </c>
      <c r="K71" s="78" t="s">
        <v>104</v>
      </c>
      <c r="L71" s="79" t="s">
        <v>28</v>
      </c>
      <c r="M71" s="80"/>
      <c r="N71" s="84">
        <v>3</v>
      </c>
      <c r="O71" s="113">
        <v>3048.2000000000003</v>
      </c>
    </row>
    <row r="72" spans="1:15" s="85" customFormat="1" ht="36">
      <c r="A72" s="120" t="s">
        <v>1390</v>
      </c>
      <c r="B72" s="74">
        <v>0</v>
      </c>
      <c r="C72" s="86">
        <v>0</v>
      </c>
      <c r="D72" s="86">
        <v>0</v>
      </c>
      <c r="E72" s="86">
        <v>0</v>
      </c>
      <c r="F72" s="86">
        <v>0</v>
      </c>
      <c r="G72" s="86">
        <v>0</v>
      </c>
      <c r="H72" s="186">
        <f t="shared" si="0"/>
        <v>0</v>
      </c>
      <c r="I72" s="188">
        <f t="shared" si="1"/>
        <v>0</v>
      </c>
      <c r="J72" s="87" t="s">
        <v>773</v>
      </c>
      <c r="K72" s="78"/>
      <c r="L72" s="79"/>
      <c r="M72" s="80"/>
      <c r="N72" s="84">
        <v>1</v>
      </c>
      <c r="O72" s="113">
        <v>258.4</v>
      </c>
    </row>
    <row r="73" spans="1:15" s="85" customFormat="1" ht="27">
      <c r="A73" s="120" t="s">
        <v>1391</v>
      </c>
      <c r="B73" s="74">
        <v>0</v>
      </c>
      <c r="C73" s="86">
        <v>0</v>
      </c>
      <c r="D73" s="86">
        <v>0</v>
      </c>
      <c r="E73" s="86">
        <v>0</v>
      </c>
      <c r="F73" s="86">
        <v>0</v>
      </c>
      <c r="G73" s="86">
        <v>0</v>
      </c>
      <c r="H73" s="186">
        <f t="shared" si="0"/>
        <v>0</v>
      </c>
      <c r="I73" s="188">
        <f t="shared" si="1"/>
        <v>0</v>
      </c>
      <c r="J73" s="87" t="s">
        <v>1392</v>
      </c>
      <c r="K73" s="78"/>
      <c r="L73" s="79"/>
      <c r="M73" s="80"/>
      <c r="N73" s="84">
        <v>1</v>
      </c>
      <c r="O73" s="113">
        <v>396.16</v>
      </c>
    </row>
    <row r="74" spans="1:15" s="85" customFormat="1" ht="36">
      <c r="A74" s="120" t="s">
        <v>1393</v>
      </c>
      <c r="B74" s="74">
        <v>0</v>
      </c>
      <c r="C74" s="86">
        <v>0</v>
      </c>
      <c r="D74" s="86">
        <v>0</v>
      </c>
      <c r="E74" s="86">
        <v>0</v>
      </c>
      <c r="F74" s="86">
        <v>0</v>
      </c>
      <c r="G74" s="86">
        <v>0</v>
      </c>
      <c r="H74" s="186">
        <f t="shared" si="0"/>
        <v>0</v>
      </c>
      <c r="I74" s="188">
        <f t="shared" si="1"/>
        <v>0</v>
      </c>
      <c r="J74" s="87" t="s">
        <v>1381</v>
      </c>
      <c r="K74" s="78" t="s">
        <v>574</v>
      </c>
      <c r="L74" s="79"/>
      <c r="M74" s="80"/>
      <c r="N74" s="84">
        <v>2</v>
      </c>
      <c r="O74" s="113">
        <v>932</v>
      </c>
    </row>
    <row r="75" spans="1:15" s="85" customFormat="1" ht="18">
      <c r="A75" s="120" t="s">
        <v>1394</v>
      </c>
      <c r="B75" s="74">
        <v>0</v>
      </c>
      <c r="C75" s="86">
        <v>0</v>
      </c>
      <c r="D75" s="86">
        <v>0</v>
      </c>
      <c r="E75" s="86">
        <v>0</v>
      </c>
      <c r="F75" s="86">
        <v>0</v>
      </c>
      <c r="G75" s="86">
        <v>0</v>
      </c>
      <c r="H75" s="186">
        <f aca="true" t="shared" si="2" ref="H75:H84">(B75+C75+D75+E75+F75+G75)</f>
        <v>0</v>
      </c>
      <c r="I75" s="188">
        <f aca="true" t="shared" si="3" ref="I75:I84">(H75*168.68)</f>
        <v>0</v>
      </c>
      <c r="J75" s="87" t="s">
        <v>1395</v>
      </c>
      <c r="K75" s="78" t="s">
        <v>1388</v>
      </c>
      <c r="L75" s="79"/>
      <c r="M75" s="80"/>
      <c r="N75" s="84">
        <v>2</v>
      </c>
      <c r="O75" s="113">
        <v>6936</v>
      </c>
    </row>
    <row r="76" spans="1:15" s="85" customFormat="1" ht="18">
      <c r="A76" s="120" t="s">
        <v>1396</v>
      </c>
      <c r="B76" s="74">
        <v>0</v>
      </c>
      <c r="C76" s="86">
        <v>0</v>
      </c>
      <c r="D76" s="86">
        <v>0</v>
      </c>
      <c r="E76" s="86">
        <v>0</v>
      </c>
      <c r="F76" s="86">
        <v>0</v>
      </c>
      <c r="G76" s="86">
        <v>0</v>
      </c>
      <c r="H76" s="186">
        <f t="shared" si="2"/>
        <v>0</v>
      </c>
      <c r="I76" s="188">
        <f t="shared" si="3"/>
        <v>0</v>
      </c>
      <c r="J76" s="87" t="s">
        <v>1397</v>
      </c>
      <c r="K76" s="78"/>
      <c r="L76" s="79"/>
      <c r="M76" s="80"/>
      <c r="N76" s="84">
        <v>1</v>
      </c>
      <c r="O76" s="113">
        <v>2041.6</v>
      </c>
    </row>
    <row r="77" spans="1:15" s="85" customFormat="1" ht="18">
      <c r="A77" s="120" t="s">
        <v>1398</v>
      </c>
      <c r="B77" s="74">
        <v>0</v>
      </c>
      <c r="C77" s="86">
        <v>0</v>
      </c>
      <c r="D77" s="86">
        <v>0</v>
      </c>
      <c r="E77" s="86">
        <v>0</v>
      </c>
      <c r="F77" s="86">
        <v>0</v>
      </c>
      <c r="G77" s="86">
        <v>0</v>
      </c>
      <c r="H77" s="186">
        <f t="shared" si="2"/>
        <v>0</v>
      </c>
      <c r="I77" s="188">
        <f t="shared" si="3"/>
        <v>0</v>
      </c>
      <c r="J77" s="87" t="s">
        <v>71</v>
      </c>
      <c r="K77" s="78"/>
      <c r="L77" s="79"/>
      <c r="M77" s="80"/>
      <c r="N77" s="84">
        <v>1</v>
      </c>
      <c r="O77" s="113">
        <v>2572</v>
      </c>
    </row>
    <row r="78" spans="1:15" s="85" customFormat="1" ht="18">
      <c r="A78" s="120" t="s">
        <v>1399</v>
      </c>
      <c r="B78" s="74">
        <v>0</v>
      </c>
      <c r="C78" s="86">
        <v>0</v>
      </c>
      <c r="D78" s="86">
        <v>0</v>
      </c>
      <c r="E78" s="86">
        <v>0</v>
      </c>
      <c r="F78" s="86">
        <v>0</v>
      </c>
      <c r="G78" s="86">
        <v>0</v>
      </c>
      <c r="H78" s="186">
        <f t="shared" si="2"/>
        <v>0</v>
      </c>
      <c r="I78" s="188">
        <f t="shared" si="3"/>
        <v>0</v>
      </c>
      <c r="J78" s="87" t="s">
        <v>1400</v>
      </c>
      <c r="K78" s="78"/>
      <c r="L78" s="79"/>
      <c r="M78" s="80"/>
      <c r="N78" s="84">
        <v>1</v>
      </c>
      <c r="O78" s="113">
        <v>360</v>
      </c>
    </row>
    <row r="79" spans="1:15" s="85" customFormat="1" ht="18">
      <c r="A79" s="72" t="s">
        <v>1401</v>
      </c>
      <c r="B79" s="74">
        <v>0</v>
      </c>
      <c r="C79" s="86">
        <v>0</v>
      </c>
      <c r="D79" s="86">
        <v>0</v>
      </c>
      <c r="E79" s="86">
        <v>0</v>
      </c>
      <c r="F79" s="86">
        <v>0</v>
      </c>
      <c r="G79" s="86">
        <v>0</v>
      </c>
      <c r="H79" s="186">
        <f t="shared" si="2"/>
        <v>0</v>
      </c>
      <c r="I79" s="188">
        <f t="shared" si="3"/>
        <v>0</v>
      </c>
      <c r="J79" s="87" t="s">
        <v>755</v>
      </c>
      <c r="K79" s="78" t="s">
        <v>71</v>
      </c>
      <c r="L79" s="79" t="s">
        <v>751</v>
      </c>
      <c r="M79" s="80"/>
      <c r="N79" s="84">
        <v>3</v>
      </c>
      <c r="O79" s="113">
        <v>4548</v>
      </c>
    </row>
    <row r="80" spans="1:15" s="85" customFormat="1" ht="9">
      <c r="A80" s="72" t="s">
        <v>1402</v>
      </c>
      <c r="B80" s="74">
        <v>0</v>
      </c>
      <c r="C80" s="86">
        <v>0</v>
      </c>
      <c r="D80" s="86">
        <v>0</v>
      </c>
      <c r="E80" s="86">
        <v>0</v>
      </c>
      <c r="F80" s="86">
        <v>0</v>
      </c>
      <c r="G80" s="86">
        <v>0</v>
      </c>
      <c r="H80" s="186">
        <f t="shared" si="2"/>
        <v>0</v>
      </c>
      <c r="I80" s="188">
        <f t="shared" si="3"/>
        <v>0</v>
      </c>
      <c r="J80" s="87" t="s">
        <v>60</v>
      </c>
      <c r="K80" s="78" t="s">
        <v>104</v>
      </c>
      <c r="L80" s="79" t="s">
        <v>86</v>
      </c>
      <c r="M80" s="80"/>
      <c r="N80" s="84">
        <v>3</v>
      </c>
      <c r="O80" s="113">
        <v>3875.84</v>
      </c>
    </row>
    <row r="81" spans="1:15" s="85" customFormat="1" ht="18">
      <c r="A81" s="72" t="s">
        <v>1403</v>
      </c>
      <c r="B81" s="74">
        <v>0</v>
      </c>
      <c r="C81" s="86">
        <v>0</v>
      </c>
      <c r="D81" s="86">
        <v>0</v>
      </c>
      <c r="E81" s="86">
        <v>0</v>
      </c>
      <c r="F81" s="86">
        <v>0</v>
      </c>
      <c r="G81" s="86">
        <v>0</v>
      </c>
      <c r="H81" s="186">
        <f t="shared" si="2"/>
        <v>0</v>
      </c>
      <c r="I81" s="188">
        <f t="shared" si="3"/>
        <v>0</v>
      </c>
      <c r="J81" s="87" t="s">
        <v>60</v>
      </c>
      <c r="K81" s="78" t="s">
        <v>50</v>
      </c>
      <c r="L81" s="79"/>
      <c r="M81" s="80"/>
      <c r="N81" s="84">
        <v>2</v>
      </c>
      <c r="O81" s="113">
        <v>3116.88</v>
      </c>
    </row>
    <row r="82" spans="1:15" s="85" customFormat="1" ht="18">
      <c r="A82" s="72" t="s">
        <v>1404</v>
      </c>
      <c r="B82" s="74">
        <v>0</v>
      </c>
      <c r="C82" s="86">
        <v>0</v>
      </c>
      <c r="D82" s="86">
        <v>0</v>
      </c>
      <c r="E82" s="86">
        <v>0</v>
      </c>
      <c r="F82" s="86">
        <v>0</v>
      </c>
      <c r="G82" s="86">
        <v>0</v>
      </c>
      <c r="H82" s="186">
        <f t="shared" si="2"/>
        <v>0</v>
      </c>
      <c r="I82" s="188">
        <f t="shared" si="3"/>
        <v>0</v>
      </c>
      <c r="J82" s="87" t="s">
        <v>50</v>
      </c>
      <c r="K82" s="78" t="s">
        <v>60</v>
      </c>
      <c r="L82" s="79"/>
      <c r="M82" s="80"/>
      <c r="N82" s="84">
        <v>2</v>
      </c>
      <c r="O82" s="113">
        <v>3054.24</v>
      </c>
    </row>
    <row r="83" spans="1:15" s="85" customFormat="1" ht="18">
      <c r="A83" s="72" t="s">
        <v>1405</v>
      </c>
      <c r="B83" s="74">
        <v>0</v>
      </c>
      <c r="C83" s="86">
        <v>0</v>
      </c>
      <c r="D83" s="86">
        <v>0</v>
      </c>
      <c r="E83" s="86">
        <v>0</v>
      </c>
      <c r="F83" s="86">
        <v>0</v>
      </c>
      <c r="G83" s="86">
        <v>0</v>
      </c>
      <c r="H83" s="186">
        <f t="shared" si="2"/>
        <v>0</v>
      </c>
      <c r="I83" s="188">
        <f t="shared" si="3"/>
        <v>0</v>
      </c>
      <c r="J83" s="87" t="s">
        <v>25</v>
      </c>
      <c r="K83" s="78"/>
      <c r="L83" s="79"/>
      <c r="M83" s="80"/>
      <c r="N83" s="84">
        <v>1</v>
      </c>
      <c r="O83" s="113">
        <v>25.22</v>
      </c>
    </row>
    <row r="84" spans="1:15" s="85" customFormat="1" ht="9.75" thickBot="1">
      <c r="A84" s="72"/>
      <c r="B84" s="74"/>
      <c r="C84" s="86"/>
      <c r="D84" s="86"/>
      <c r="E84" s="86"/>
      <c r="F84" s="86"/>
      <c r="G84" s="86"/>
      <c r="H84" s="186">
        <f t="shared" si="2"/>
        <v>0</v>
      </c>
      <c r="I84" s="188">
        <f t="shared" si="3"/>
        <v>0</v>
      </c>
      <c r="J84" s="87"/>
      <c r="K84" s="78"/>
      <c r="L84" s="79"/>
      <c r="M84" s="80"/>
      <c r="N84" s="84"/>
      <c r="O84" s="114">
        <v>0</v>
      </c>
    </row>
    <row r="85" spans="2:15" ht="9.75" thickBot="1">
      <c r="B85" s="93">
        <f aca="true" t="shared" si="4" ref="B85:I85">SUM(B11:B84)</f>
        <v>0</v>
      </c>
      <c r="C85" s="93">
        <f t="shared" si="4"/>
        <v>11</v>
      </c>
      <c r="D85" s="93">
        <f t="shared" si="4"/>
        <v>18</v>
      </c>
      <c r="E85" s="94">
        <f t="shared" si="4"/>
        <v>31</v>
      </c>
      <c r="F85" s="93">
        <f t="shared" si="4"/>
        <v>32</v>
      </c>
      <c r="G85" s="93">
        <f t="shared" si="4"/>
        <v>32</v>
      </c>
      <c r="H85" s="93">
        <f t="shared" si="4"/>
        <v>124</v>
      </c>
      <c r="I85" s="98">
        <f t="shared" si="4"/>
        <v>20916.320000000007</v>
      </c>
      <c r="N85" s="235">
        <f>SUM(N11:N84)</f>
        <v>91</v>
      </c>
      <c r="O85" s="115">
        <v>115000.00200000001</v>
      </c>
    </row>
    <row r="86" spans="2:14" ht="9.75" thickBot="1">
      <c r="B86" s="98">
        <f aca="true" t="shared" si="5" ref="B86:G86">(B85*168.68)</f>
        <v>0</v>
      </c>
      <c r="C86" s="98">
        <f t="shared" si="5"/>
        <v>1855.48</v>
      </c>
      <c r="D86" s="98">
        <f t="shared" si="5"/>
        <v>3036.2400000000002</v>
      </c>
      <c r="E86" s="98">
        <f t="shared" si="5"/>
        <v>5229.08</v>
      </c>
      <c r="F86" s="98">
        <f t="shared" si="5"/>
        <v>5397.76</v>
      </c>
      <c r="G86" s="98">
        <f t="shared" si="5"/>
        <v>5397.76</v>
      </c>
      <c r="H86" s="99"/>
      <c r="I86" s="208"/>
      <c r="N86" s="101"/>
    </row>
    <row r="87" ht="9.75" thickBot="1">
      <c r="N87" s="102"/>
    </row>
    <row r="88" spans="1:14" ht="9.75" thickBot="1">
      <c r="A88" s="103"/>
      <c r="N88" s="102"/>
    </row>
    <row r="89" ht="9.75" thickBot="1">
      <c r="A89" s="104"/>
    </row>
    <row r="90" ht="9.75" thickBot="1">
      <c r="A90" s="106"/>
    </row>
    <row r="91" ht="9.75" thickBot="1">
      <c r="A91" s="107"/>
    </row>
    <row r="92" ht="9.75" thickBot="1">
      <c r="A92" s="108"/>
    </row>
    <row r="93" ht="9.75" thickBot="1"/>
    <row r="94" ht="15" customHeight="1" thickBot="1">
      <c r="A94" s="279"/>
    </row>
    <row r="95" spans="1:14" ht="9.75" customHeight="1" thickBot="1">
      <c r="A95" s="249"/>
      <c r="I95" s="92"/>
      <c r="N95" s="92"/>
    </row>
  </sheetData>
  <sheetProtection/>
  <mergeCells count="12">
    <mergeCell ref="B9:I9"/>
    <mergeCell ref="A8:O8"/>
    <mergeCell ref="J9:M10"/>
    <mergeCell ref="A6:O6"/>
    <mergeCell ref="O9:O10"/>
    <mergeCell ref="A7:O7"/>
    <mergeCell ref="I1:M1"/>
    <mergeCell ref="A16:A17"/>
    <mergeCell ref="I2:M2"/>
    <mergeCell ref="I3:M3"/>
    <mergeCell ref="I5:M5"/>
    <mergeCell ref="N9:N10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84"/>
  <sheetViews>
    <sheetView zoomScalePageLayoutView="0" workbookViewId="0" topLeftCell="A1">
      <selection activeCell="A8" sqref="A8:R8"/>
    </sheetView>
  </sheetViews>
  <sheetFormatPr defaultColWidth="11.57421875" defaultRowHeight="15"/>
  <cols>
    <col min="1" max="1" width="12.421875" style="158" bestFit="1" customWidth="1"/>
    <col min="2" max="2" width="5.7109375" style="61" hidden="1" customWidth="1"/>
    <col min="3" max="3" width="6.421875" style="61" hidden="1" customWidth="1"/>
    <col min="4" max="7" width="6.7109375" style="61" hidden="1" customWidth="1"/>
    <col min="8" max="8" width="8.28125" style="92" customWidth="1"/>
    <col min="9" max="9" width="7.00390625" style="96" customWidth="1"/>
    <col min="10" max="16" width="10.00390625" style="125" customWidth="1"/>
    <col min="17" max="17" width="8.8515625" style="105" customWidth="1"/>
    <col min="18" max="18" width="11.57421875" style="96" customWidth="1"/>
    <col min="19" max="16384" width="11.57421875" style="61" customWidth="1"/>
  </cols>
  <sheetData>
    <row r="1" spans="10:17" s="24" customFormat="1" ht="11.25">
      <c r="J1" s="309" t="s">
        <v>1766</v>
      </c>
      <c r="K1" s="309"/>
      <c r="L1" s="309"/>
      <c r="M1" s="309"/>
      <c r="N1" s="309"/>
      <c r="O1" s="309"/>
      <c r="P1" s="306"/>
      <c r="Q1" s="306"/>
    </row>
    <row r="2" spans="10:17" s="24" customFormat="1" ht="11.25">
      <c r="J2" s="309" t="s">
        <v>1767</v>
      </c>
      <c r="K2" s="309"/>
      <c r="L2" s="309"/>
      <c r="M2" s="309"/>
      <c r="N2" s="309"/>
      <c r="O2" s="309"/>
      <c r="P2" s="306"/>
      <c r="Q2" s="306"/>
    </row>
    <row r="3" spans="10:17" s="24" customFormat="1" ht="11.25">
      <c r="J3" s="309" t="s">
        <v>1769</v>
      </c>
      <c r="K3" s="309"/>
      <c r="L3" s="309"/>
      <c r="M3" s="309"/>
      <c r="N3" s="309"/>
      <c r="O3" s="309"/>
      <c r="P3" s="306"/>
      <c r="Q3" s="306"/>
    </row>
    <row r="4" spans="10:15" s="24" customFormat="1" ht="11.25">
      <c r="J4" s="60"/>
      <c r="K4" s="307"/>
      <c r="L4" s="307"/>
      <c r="M4" s="307"/>
      <c r="N4" s="307"/>
      <c r="O4" s="307"/>
    </row>
    <row r="5" spans="10:17" s="24" customFormat="1" ht="11.25">
      <c r="J5" s="309" t="s">
        <v>1768</v>
      </c>
      <c r="K5" s="309"/>
      <c r="L5" s="309"/>
      <c r="M5" s="309"/>
      <c r="N5" s="309"/>
      <c r="O5" s="309"/>
      <c r="P5" s="306"/>
      <c r="Q5" s="306"/>
    </row>
    <row r="6" spans="1:18" ht="9.75" customHeight="1">
      <c r="A6" s="451" t="s">
        <v>1791</v>
      </c>
      <c r="B6" s="451"/>
      <c r="C6" s="451"/>
      <c r="D6" s="451"/>
      <c r="E6" s="451"/>
      <c r="F6" s="451"/>
      <c r="G6" s="451"/>
      <c r="H6" s="451"/>
      <c r="I6" s="451"/>
      <c r="J6" s="451"/>
      <c r="K6" s="451"/>
      <c r="L6" s="451"/>
      <c r="M6" s="451"/>
      <c r="N6" s="451"/>
      <c r="O6" s="451"/>
      <c r="P6" s="451"/>
      <c r="Q6" s="451"/>
      <c r="R6" s="451"/>
    </row>
    <row r="7" spans="1:18" ht="9.75" customHeight="1">
      <c r="A7" s="451" t="s">
        <v>1797</v>
      </c>
      <c r="B7" s="451"/>
      <c r="C7" s="451"/>
      <c r="D7" s="451"/>
      <c r="E7" s="451"/>
      <c r="F7" s="451"/>
      <c r="G7" s="451"/>
      <c r="H7" s="451"/>
      <c r="I7" s="451"/>
      <c r="J7" s="451"/>
      <c r="K7" s="451"/>
      <c r="L7" s="451"/>
      <c r="M7" s="451"/>
      <c r="N7" s="451"/>
      <c r="O7" s="451"/>
      <c r="P7" s="451"/>
      <c r="Q7" s="451"/>
      <c r="R7" s="451"/>
    </row>
    <row r="8" spans="1:18" ht="24" customHeight="1" thickBot="1">
      <c r="A8" s="451" t="s">
        <v>1800</v>
      </c>
      <c r="B8" s="451"/>
      <c r="C8" s="451"/>
      <c r="D8" s="451"/>
      <c r="E8" s="451"/>
      <c r="F8" s="451"/>
      <c r="G8" s="451"/>
      <c r="H8" s="451"/>
      <c r="I8" s="451"/>
      <c r="J8" s="451"/>
      <c r="K8" s="451"/>
      <c r="L8" s="451"/>
      <c r="M8" s="451"/>
      <c r="N8" s="451"/>
      <c r="O8" s="451"/>
      <c r="P8" s="451"/>
      <c r="Q8" s="451"/>
      <c r="R8" s="451"/>
    </row>
    <row r="9" spans="1:18" s="109" customFormat="1" ht="9.75" customHeight="1" thickBot="1">
      <c r="A9" s="238"/>
      <c r="B9" s="343" t="s">
        <v>0</v>
      </c>
      <c r="C9" s="344"/>
      <c r="D9" s="344"/>
      <c r="E9" s="344"/>
      <c r="F9" s="344"/>
      <c r="G9" s="344"/>
      <c r="H9" s="344"/>
      <c r="I9" s="345"/>
      <c r="J9" s="350" t="s">
        <v>1</v>
      </c>
      <c r="K9" s="351"/>
      <c r="L9" s="351"/>
      <c r="M9" s="351"/>
      <c r="N9" s="351"/>
      <c r="O9" s="351"/>
      <c r="P9" s="352"/>
      <c r="Q9" s="341" t="s">
        <v>2</v>
      </c>
      <c r="R9" s="379" t="s">
        <v>3</v>
      </c>
    </row>
    <row r="10" spans="1:18" s="109" customFormat="1" ht="17.25" thickBot="1">
      <c r="A10" s="291" t="s">
        <v>4</v>
      </c>
      <c r="B10" s="69" t="s">
        <v>5</v>
      </c>
      <c r="C10" s="69" t="s">
        <v>6</v>
      </c>
      <c r="D10" s="69" t="s">
        <v>7</v>
      </c>
      <c r="E10" s="69" t="s">
        <v>8</v>
      </c>
      <c r="F10" s="69" t="s">
        <v>9</v>
      </c>
      <c r="G10" s="69" t="s">
        <v>10</v>
      </c>
      <c r="H10" s="11" t="s">
        <v>126</v>
      </c>
      <c r="I10" s="13" t="s">
        <v>127</v>
      </c>
      <c r="J10" s="353"/>
      <c r="K10" s="354"/>
      <c r="L10" s="354"/>
      <c r="M10" s="354"/>
      <c r="N10" s="354"/>
      <c r="O10" s="354"/>
      <c r="P10" s="355"/>
      <c r="Q10" s="342"/>
      <c r="R10" s="382"/>
    </row>
    <row r="11" spans="1:18" s="85" customFormat="1" ht="9">
      <c r="A11" s="167" t="s">
        <v>1406</v>
      </c>
      <c r="B11" s="73">
        <v>0</v>
      </c>
      <c r="C11" s="73">
        <v>3</v>
      </c>
      <c r="D11" s="73">
        <v>3</v>
      </c>
      <c r="E11" s="73">
        <v>3</v>
      </c>
      <c r="F11" s="73">
        <v>3</v>
      </c>
      <c r="G11" s="290">
        <v>3</v>
      </c>
      <c r="H11" s="186">
        <f aca="true" t="shared" si="0" ref="H11:H74">(B11+C11+D11+E11+F11+G11)</f>
        <v>15</v>
      </c>
      <c r="I11" s="76">
        <f aca="true" t="shared" si="1" ref="I11:I74">(H11*168.68)</f>
        <v>2530.2000000000003</v>
      </c>
      <c r="J11" s="126"/>
      <c r="K11" s="127"/>
      <c r="L11" s="128"/>
      <c r="M11" s="129"/>
      <c r="N11" s="130"/>
      <c r="O11" s="292"/>
      <c r="P11" s="293"/>
      <c r="Q11" s="84"/>
      <c r="R11" s="113">
        <v>0</v>
      </c>
    </row>
    <row r="12" spans="1:18" s="85" customFormat="1" ht="9">
      <c r="A12" s="161" t="s">
        <v>1407</v>
      </c>
      <c r="B12" s="73">
        <v>0</v>
      </c>
      <c r="C12" s="72">
        <v>1</v>
      </c>
      <c r="D12" s="72">
        <v>1</v>
      </c>
      <c r="E12" s="72">
        <v>1</v>
      </c>
      <c r="F12" s="72">
        <v>1</v>
      </c>
      <c r="G12" s="72">
        <v>1</v>
      </c>
      <c r="H12" s="186">
        <f t="shared" si="0"/>
        <v>5</v>
      </c>
      <c r="I12" s="76">
        <f t="shared" si="1"/>
        <v>843.4000000000001</v>
      </c>
      <c r="J12" s="131"/>
      <c r="K12" s="127"/>
      <c r="L12" s="128"/>
      <c r="M12" s="129"/>
      <c r="N12" s="132"/>
      <c r="O12" s="294"/>
      <c r="P12" s="295"/>
      <c r="Q12" s="84"/>
      <c r="R12" s="113">
        <v>0</v>
      </c>
    </row>
    <row r="13" spans="1:18" s="85" customFormat="1" ht="9">
      <c r="A13" s="160" t="s">
        <v>1407</v>
      </c>
      <c r="B13" s="73">
        <v>0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  <c r="H13" s="186">
        <f t="shared" si="0"/>
        <v>0</v>
      </c>
      <c r="I13" s="76">
        <f t="shared" si="1"/>
        <v>0</v>
      </c>
      <c r="J13" s="131" t="s">
        <v>24</v>
      </c>
      <c r="K13" s="127"/>
      <c r="L13" s="128"/>
      <c r="M13" s="129"/>
      <c r="N13" s="132"/>
      <c r="O13" s="294"/>
      <c r="P13" s="295"/>
      <c r="Q13" s="84">
        <v>1</v>
      </c>
      <c r="R13" s="113">
        <v>309.76</v>
      </c>
    </row>
    <row r="14" spans="1:18" s="85" customFormat="1" ht="9">
      <c r="A14" s="160" t="s">
        <v>1408</v>
      </c>
      <c r="B14" s="73">
        <v>1</v>
      </c>
      <c r="C14" s="72">
        <v>1</v>
      </c>
      <c r="D14" s="72">
        <v>1</v>
      </c>
      <c r="E14" s="72">
        <v>1</v>
      </c>
      <c r="F14" s="72">
        <v>1</v>
      </c>
      <c r="G14" s="72">
        <v>1</v>
      </c>
      <c r="H14" s="186">
        <f t="shared" si="0"/>
        <v>6</v>
      </c>
      <c r="I14" s="76">
        <f t="shared" si="1"/>
        <v>1012.08</v>
      </c>
      <c r="J14" s="131"/>
      <c r="K14" s="127"/>
      <c r="L14" s="128"/>
      <c r="M14" s="129"/>
      <c r="N14" s="132"/>
      <c r="O14" s="294"/>
      <c r="P14" s="295"/>
      <c r="Q14" s="84"/>
      <c r="R14" s="113">
        <v>0</v>
      </c>
    </row>
    <row r="15" spans="1:18" s="85" customFormat="1" ht="16.5">
      <c r="A15" s="160" t="s">
        <v>1409</v>
      </c>
      <c r="B15" s="73">
        <v>1</v>
      </c>
      <c r="C15" s="72">
        <v>1</v>
      </c>
      <c r="D15" s="72">
        <v>1</v>
      </c>
      <c r="E15" s="72">
        <v>1</v>
      </c>
      <c r="F15" s="72">
        <v>1</v>
      </c>
      <c r="G15" s="72">
        <v>1</v>
      </c>
      <c r="H15" s="186">
        <f t="shared" si="0"/>
        <v>6</v>
      </c>
      <c r="I15" s="76">
        <f t="shared" si="1"/>
        <v>1012.08</v>
      </c>
      <c r="J15" s="131" t="s">
        <v>45</v>
      </c>
      <c r="K15" s="127"/>
      <c r="L15" s="128"/>
      <c r="M15" s="129"/>
      <c r="N15" s="132"/>
      <c r="O15" s="294"/>
      <c r="P15" s="295"/>
      <c r="Q15" s="84">
        <v>1</v>
      </c>
      <c r="R15" s="113">
        <v>500</v>
      </c>
    </row>
    <row r="16" spans="1:18" s="85" customFormat="1" ht="9">
      <c r="A16" s="160" t="s">
        <v>1410</v>
      </c>
      <c r="B16" s="73">
        <v>0</v>
      </c>
      <c r="C16" s="72">
        <v>1</v>
      </c>
      <c r="D16" s="72">
        <v>0</v>
      </c>
      <c r="E16" s="72">
        <v>0</v>
      </c>
      <c r="F16" s="72">
        <v>0</v>
      </c>
      <c r="G16" s="72">
        <v>0</v>
      </c>
      <c r="H16" s="186">
        <f t="shared" si="0"/>
        <v>1</v>
      </c>
      <c r="I16" s="76">
        <f t="shared" si="1"/>
        <v>168.68</v>
      </c>
      <c r="J16" s="131"/>
      <c r="K16" s="127"/>
      <c r="L16" s="128"/>
      <c r="M16" s="129"/>
      <c r="N16" s="132"/>
      <c r="O16" s="294"/>
      <c r="P16" s="295"/>
      <c r="Q16" s="84"/>
      <c r="R16" s="113">
        <v>0</v>
      </c>
    </row>
    <row r="17" spans="1:18" s="85" customFormat="1" ht="16.5">
      <c r="A17" s="160" t="s">
        <v>1411</v>
      </c>
      <c r="B17" s="73">
        <v>0</v>
      </c>
      <c r="C17" s="72">
        <v>0</v>
      </c>
      <c r="D17" s="72">
        <v>0</v>
      </c>
      <c r="E17" s="72">
        <v>0</v>
      </c>
      <c r="F17" s="72">
        <v>0</v>
      </c>
      <c r="G17" s="72">
        <v>0</v>
      </c>
      <c r="H17" s="186">
        <f t="shared" si="0"/>
        <v>0</v>
      </c>
      <c r="I17" s="76">
        <f t="shared" si="1"/>
        <v>0</v>
      </c>
      <c r="J17" s="131" t="s">
        <v>24</v>
      </c>
      <c r="K17" s="127" t="s">
        <v>59</v>
      </c>
      <c r="L17" s="128" t="s">
        <v>188</v>
      </c>
      <c r="M17" s="129" t="s">
        <v>28</v>
      </c>
      <c r="N17" s="132" t="s">
        <v>24</v>
      </c>
      <c r="O17" s="294" t="s">
        <v>28</v>
      </c>
      <c r="P17" s="295" t="s">
        <v>28</v>
      </c>
      <c r="Q17" s="84">
        <v>7</v>
      </c>
      <c r="R17" s="113">
        <v>3407.6559999999995</v>
      </c>
    </row>
    <row r="18" spans="1:18" s="85" customFormat="1" ht="9">
      <c r="A18" s="160" t="s">
        <v>1411</v>
      </c>
      <c r="B18" s="73">
        <v>0</v>
      </c>
      <c r="C18" s="72">
        <v>0</v>
      </c>
      <c r="D18" s="72">
        <v>0</v>
      </c>
      <c r="E18" s="72">
        <v>0</v>
      </c>
      <c r="F18" s="72">
        <v>0</v>
      </c>
      <c r="G18" s="72">
        <v>0</v>
      </c>
      <c r="H18" s="186">
        <f t="shared" si="0"/>
        <v>0</v>
      </c>
      <c r="I18" s="76">
        <f t="shared" si="1"/>
        <v>0</v>
      </c>
      <c r="J18" s="131" t="s">
        <v>60</v>
      </c>
      <c r="K18" s="127" t="s">
        <v>60</v>
      </c>
      <c r="L18" s="128" t="s">
        <v>60</v>
      </c>
      <c r="M18" s="129" t="s">
        <v>60</v>
      </c>
      <c r="N18" s="132" t="s">
        <v>60</v>
      </c>
      <c r="O18" s="294"/>
      <c r="P18" s="295"/>
      <c r="Q18" s="84">
        <v>5</v>
      </c>
      <c r="R18" s="113">
        <v>2107.9680000000003</v>
      </c>
    </row>
    <row r="19" spans="1:18" s="85" customFormat="1" ht="16.5">
      <c r="A19" s="160" t="s">
        <v>1411</v>
      </c>
      <c r="B19" s="73">
        <v>0</v>
      </c>
      <c r="C19" s="72">
        <v>0</v>
      </c>
      <c r="D19" s="72">
        <v>0</v>
      </c>
      <c r="E19" s="72">
        <v>0</v>
      </c>
      <c r="F19" s="72">
        <v>0</v>
      </c>
      <c r="G19" s="72">
        <v>0</v>
      </c>
      <c r="H19" s="186">
        <f t="shared" si="0"/>
        <v>0</v>
      </c>
      <c r="I19" s="76">
        <f t="shared" si="1"/>
        <v>0</v>
      </c>
      <c r="J19" s="131" t="s">
        <v>28</v>
      </c>
      <c r="K19" s="127"/>
      <c r="L19" s="128"/>
      <c r="M19" s="129"/>
      <c r="N19" s="132"/>
      <c r="O19" s="294"/>
      <c r="P19" s="295"/>
      <c r="Q19" s="84">
        <v>1</v>
      </c>
      <c r="R19" s="113">
        <v>685.44</v>
      </c>
    </row>
    <row r="20" spans="1:18" s="85" customFormat="1" ht="16.5">
      <c r="A20" s="364" t="s">
        <v>1412</v>
      </c>
      <c r="B20" s="73">
        <v>0</v>
      </c>
      <c r="C20" s="72">
        <v>1</v>
      </c>
      <c r="D20" s="72">
        <v>1</v>
      </c>
      <c r="E20" s="72">
        <v>1</v>
      </c>
      <c r="F20" s="72">
        <v>1</v>
      </c>
      <c r="G20" s="72">
        <v>1</v>
      </c>
      <c r="H20" s="186">
        <f t="shared" si="0"/>
        <v>5</v>
      </c>
      <c r="I20" s="76">
        <f t="shared" si="1"/>
        <v>843.4000000000001</v>
      </c>
      <c r="J20" s="131" t="s">
        <v>60</v>
      </c>
      <c r="K20" s="127" t="s">
        <v>24</v>
      </c>
      <c r="L20" s="128" t="s">
        <v>60</v>
      </c>
      <c r="M20" s="129" t="s">
        <v>28</v>
      </c>
      <c r="N20" s="132" t="s">
        <v>60</v>
      </c>
      <c r="O20" s="294" t="s">
        <v>28</v>
      </c>
      <c r="P20" s="295" t="s">
        <v>28</v>
      </c>
      <c r="Q20" s="84">
        <v>7</v>
      </c>
      <c r="R20" s="113">
        <v>1996.52</v>
      </c>
    </row>
    <row r="21" spans="1:18" s="85" customFormat="1" ht="16.5">
      <c r="A21" s="365"/>
      <c r="B21" s="73">
        <v>0</v>
      </c>
      <c r="C21" s="72">
        <v>0</v>
      </c>
      <c r="D21" s="72">
        <v>0</v>
      </c>
      <c r="E21" s="72">
        <v>0</v>
      </c>
      <c r="F21" s="72">
        <v>0</v>
      </c>
      <c r="G21" s="72">
        <v>0</v>
      </c>
      <c r="H21" s="186">
        <f t="shared" si="0"/>
        <v>0</v>
      </c>
      <c r="I21" s="76">
        <f t="shared" si="1"/>
        <v>0</v>
      </c>
      <c r="J21" s="131" t="s">
        <v>60</v>
      </c>
      <c r="K21" s="127" t="s">
        <v>28</v>
      </c>
      <c r="L21" s="128" t="s">
        <v>60</v>
      </c>
      <c r="M21" s="129"/>
      <c r="N21" s="132"/>
      <c r="O21" s="294"/>
      <c r="P21" s="295"/>
      <c r="Q21" s="84">
        <v>3</v>
      </c>
      <c r="R21" s="113">
        <v>845.376</v>
      </c>
    </row>
    <row r="22" spans="1:18" s="85" customFormat="1" ht="9">
      <c r="A22" s="364" t="s">
        <v>1413</v>
      </c>
      <c r="B22" s="73">
        <v>0</v>
      </c>
      <c r="C22" s="72">
        <v>0</v>
      </c>
      <c r="D22" s="72">
        <v>0</v>
      </c>
      <c r="E22" s="72">
        <v>0</v>
      </c>
      <c r="F22" s="72">
        <v>0</v>
      </c>
      <c r="G22" s="72">
        <v>0</v>
      </c>
      <c r="H22" s="186">
        <f t="shared" si="0"/>
        <v>0</v>
      </c>
      <c r="I22" s="76">
        <f t="shared" si="1"/>
        <v>0</v>
      </c>
      <c r="J22" s="131" t="s">
        <v>60</v>
      </c>
      <c r="K22" s="127" t="s">
        <v>24</v>
      </c>
      <c r="L22" s="128" t="s">
        <v>188</v>
      </c>
      <c r="M22" s="129" t="s">
        <v>60</v>
      </c>
      <c r="N22" s="132" t="s">
        <v>24</v>
      </c>
      <c r="O22" s="294" t="s">
        <v>24</v>
      </c>
      <c r="P22" s="295" t="s">
        <v>60</v>
      </c>
      <c r="Q22" s="84">
        <v>7</v>
      </c>
      <c r="R22" s="113">
        <v>2078.008</v>
      </c>
    </row>
    <row r="23" spans="1:18" s="85" customFormat="1" ht="16.5">
      <c r="A23" s="365"/>
      <c r="B23" s="73">
        <v>0</v>
      </c>
      <c r="C23" s="72">
        <v>0</v>
      </c>
      <c r="D23" s="72">
        <v>0</v>
      </c>
      <c r="E23" s="72">
        <v>0</v>
      </c>
      <c r="F23" s="72">
        <v>0</v>
      </c>
      <c r="G23" s="72">
        <v>0</v>
      </c>
      <c r="H23" s="186">
        <f t="shared" si="0"/>
        <v>0</v>
      </c>
      <c r="I23" s="76">
        <f t="shared" si="1"/>
        <v>0</v>
      </c>
      <c r="J23" s="131" t="s">
        <v>28</v>
      </c>
      <c r="K23" s="127" t="s">
        <v>28</v>
      </c>
      <c r="L23" s="128" t="s">
        <v>60</v>
      </c>
      <c r="M23" s="129" t="s">
        <v>60</v>
      </c>
      <c r="N23" s="132"/>
      <c r="O23" s="294"/>
      <c r="P23" s="295"/>
      <c r="Q23" s="84">
        <v>4</v>
      </c>
      <c r="R23" s="113">
        <v>1573.28</v>
      </c>
    </row>
    <row r="24" spans="1:18" s="85" customFormat="1" ht="9">
      <c r="A24" s="364" t="s">
        <v>1414</v>
      </c>
      <c r="B24" s="73"/>
      <c r="C24" s="72"/>
      <c r="D24" s="72"/>
      <c r="E24" s="72"/>
      <c r="F24" s="72"/>
      <c r="G24" s="72"/>
      <c r="H24" s="186">
        <f t="shared" si="0"/>
        <v>0</v>
      </c>
      <c r="I24" s="76">
        <f t="shared" si="1"/>
        <v>0</v>
      </c>
      <c r="J24" s="131" t="s">
        <v>60</v>
      </c>
      <c r="K24" s="127"/>
      <c r="L24" s="128"/>
      <c r="M24" s="129"/>
      <c r="N24" s="132"/>
      <c r="O24" s="294"/>
      <c r="P24" s="295"/>
      <c r="Q24" s="84">
        <v>1</v>
      </c>
      <c r="R24" s="113">
        <v>276.8</v>
      </c>
    </row>
    <row r="25" spans="1:18" s="85" customFormat="1" ht="9">
      <c r="A25" s="365"/>
      <c r="B25" s="73">
        <v>0</v>
      </c>
      <c r="C25" s="72">
        <v>0</v>
      </c>
      <c r="D25" s="72">
        <v>0</v>
      </c>
      <c r="E25" s="72">
        <v>0</v>
      </c>
      <c r="F25" s="72">
        <v>0</v>
      </c>
      <c r="G25" s="72">
        <v>0</v>
      </c>
      <c r="H25" s="186">
        <f t="shared" si="0"/>
        <v>0</v>
      </c>
      <c r="I25" s="76">
        <f t="shared" si="1"/>
        <v>0</v>
      </c>
      <c r="J25" s="131" t="s">
        <v>60</v>
      </c>
      <c r="K25" s="127" t="s">
        <v>60</v>
      </c>
      <c r="L25" s="128" t="s">
        <v>60</v>
      </c>
      <c r="M25" s="129" t="s">
        <v>60</v>
      </c>
      <c r="N25" s="132" t="s">
        <v>60</v>
      </c>
      <c r="O25" s="294"/>
      <c r="P25" s="295"/>
      <c r="Q25" s="84">
        <v>5</v>
      </c>
      <c r="R25" s="113">
        <v>1898.2200000000003</v>
      </c>
    </row>
    <row r="26" spans="1:18" s="85" customFormat="1" ht="9">
      <c r="A26" s="160" t="s">
        <v>1415</v>
      </c>
      <c r="B26" s="73">
        <v>0</v>
      </c>
      <c r="C26" s="72">
        <v>0</v>
      </c>
      <c r="D26" s="72">
        <v>0</v>
      </c>
      <c r="E26" s="72">
        <v>0</v>
      </c>
      <c r="F26" s="72">
        <v>0</v>
      </c>
      <c r="G26" s="72">
        <v>0</v>
      </c>
      <c r="H26" s="186">
        <f t="shared" si="0"/>
        <v>0</v>
      </c>
      <c r="I26" s="76">
        <f t="shared" si="1"/>
        <v>0</v>
      </c>
      <c r="J26" s="131" t="s">
        <v>60</v>
      </c>
      <c r="K26" s="127"/>
      <c r="L26" s="128"/>
      <c r="M26" s="129"/>
      <c r="N26" s="132"/>
      <c r="O26" s="294"/>
      <c r="P26" s="295"/>
      <c r="Q26" s="84">
        <v>1</v>
      </c>
      <c r="R26" s="113">
        <v>236.824</v>
      </c>
    </row>
    <row r="27" spans="1:18" s="85" customFormat="1" ht="9">
      <c r="A27" s="160" t="s">
        <v>1416</v>
      </c>
      <c r="B27" s="73">
        <v>0</v>
      </c>
      <c r="C27" s="72">
        <v>0</v>
      </c>
      <c r="D27" s="72">
        <v>0</v>
      </c>
      <c r="E27" s="72">
        <v>0</v>
      </c>
      <c r="F27" s="72">
        <v>0</v>
      </c>
      <c r="G27" s="72">
        <v>0</v>
      </c>
      <c r="H27" s="186">
        <f t="shared" si="0"/>
        <v>0</v>
      </c>
      <c r="I27" s="76">
        <f t="shared" si="1"/>
        <v>0</v>
      </c>
      <c r="J27" s="131" t="s">
        <v>60</v>
      </c>
      <c r="K27" s="127" t="s">
        <v>60</v>
      </c>
      <c r="L27" s="128" t="s">
        <v>60</v>
      </c>
      <c r="M27" s="129" t="s">
        <v>60</v>
      </c>
      <c r="N27" s="132"/>
      <c r="O27" s="294"/>
      <c r="P27" s="295"/>
      <c r="Q27" s="84">
        <v>4</v>
      </c>
      <c r="R27" s="113">
        <v>1047.936</v>
      </c>
    </row>
    <row r="28" spans="1:18" s="85" customFormat="1" ht="9">
      <c r="A28" s="160" t="s">
        <v>1417</v>
      </c>
      <c r="B28" s="73">
        <v>0</v>
      </c>
      <c r="C28" s="72">
        <v>1</v>
      </c>
      <c r="D28" s="72">
        <v>1</v>
      </c>
      <c r="E28" s="72">
        <v>1</v>
      </c>
      <c r="F28" s="72">
        <v>1</v>
      </c>
      <c r="G28" s="72">
        <v>1</v>
      </c>
      <c r="H28" s="186">
        <f t="shared" si="0"/>
        <v>5</v>
      </c>
      <c r="I28" s="76">
        <f t="shared" si="1"/>
        <v>843.4000000000001</v>
      </c>
      <c r="J28" s="131"/>
      <c r="K28" s="127"/>
      <c r="L28" s="128"/>
      <c r="M28" s="129"/>
      <c r="N28" s="132"/>
      <c r="O28" s="294"/>
      <c r="P28" s="295"/>
      <c r="Q28" s="84"/>
      <c r="R28" s="113">
        <v>0</v>
      </c>
    </row>
    <row r="29" spans="1:18" s="85" customFormat="1" ht="9">
      <c r="A29" s="160" t="s">
        <v>1418</v>
      </c>
      <c r="B29" s="73">
        <v>0</v>
      </c>
      <c r="C29" s="72">
        <v>1</v>
      </c>
      <c r="D29" s="72">
        <v>1</v>
      </c>
      <c r="E29" s="72">
        <v>1</v>
      </c>
      <c r="F29" s="72">
        <v>1</v>
      </c>
      <c r="G29" s="72">
        <v>1</v>
      </c>
      <c r="H29" s="186">
        <f t="shared" si="0"/>
        <v>5</v>
      </c>
      <c r="I29" s="76">
        <f t="shared" si="1"/>
        <v>843.4000000000001</v>
      </c>
      <c r="J29" s="131"/>
      <c r="K29" s="127"/>
      <c r="L29" s="128"/>
      <c r="M29" s="129"/>
      <c r="N29" s="132"/>
      <c r="O29" s="294"/>
      <c r="P29" s="295"/>
      <c r="Q29" s="84"/>
      <c r="R29" s="113">
        <v>0</v>
      </c>
    </row>
    <row r="30" spans="1:18" s="85" customFormat="1" ht="16.5">
      <c r="A30" s="160" t="s">
        <v>1419</v>
      </c>
      <c r="B30" s="73">
        <v>0</v>
      </c>
      <c r="C30" s="72">
        <v>1</v>
      </c>
      <c r="D30" s="72">
        <v>1</v>
      </c>
      <c r="E30" s="72">
        <v>1</v>
      </c>
      <c r="F30" s="72">
        <v>1</v>
      </c>
      <c r="G30" s="72">
        <v>1</v>
      </c>
      <c r="H30" s="186">
        <f t="shared" si="0"/>
        <v>5</v>
      </c>
      <c r="I30" s="76">
        <f t="shared" si="1"/>
        <v>843.4000000000001</v>
      </c>
      <c r="J30" s="131" t="s">
        <v>60</v>
      </c>
      <c r="K30" s="127" t="s">
        <v>131</v>
      </c>
      <c r="L30" s="128" t="s">
        <v>131</v>
      </c>
      <c r="M30" s="129" t="s">
        <v>60</v>
      </c>
      <c r="N30" s="132" t="s">
        <v>131</v>
      </c>
      <c r="O30" s="294" t="s">
        <v>60</v>
      </c>
      <c r="P30" s="295" t="s">
        <v>131</v>
      </c>
      <c r="Q30" s="84">
        <v>7</v>
      </c>
      <c r="R30" s="113">
        <v>2553.256</v>
      </c>
    </row>
    <row r="31" spans="1:18" s="85" customFormat="1" ht="9">
      <c r="A31" s="160" t="s">
        <v>1420</v>
      </c>
      <c r="B31" s="73">
        <v>0</v>
      </c>
      <c r="C31" s="72">
        <v>1</v>
      </c>
      <c r="D31" s="72">
        <v>1</v>
      </c>
      <c r="E31" s="72">
        <v>1</v>
      </c>
      <c r="F31" s="72">
        <v>1</v>
      </c>
      <c r="G31" s="72">
        <v>1</v>
      </c>
      <c r="H31" s="186">
        <f t="shared" si="0"/>
        <v>5</v>
      </c>
      <c r="I31" s="76">
        <f t="shared" si="1"/>
        <v>843.4000000000001</v>
      </c>
      <c r="J31" s="131" t="s">
        <v>60</v>
      </c>
      <c r="K31" s="127"/>
      <c r="L31" s="128"/>
      <c r="M31" s="129"/>
      <c r="N31" s="132"/>
      <c r="O31" s="294"/>
      <c r="P31" s="295"/>
      <c r="Q31" s="84">
        <v>1</v>
      </c>
      <c r="R31" s="113">
        <v>209.576</v>
      </c>
    </row>
    <row r="32" spans="1:18" s="85" customFormat="1" ht="16.5">
      <c r="A32" s="160" t="s">
        <v>1421</v>
      </c>
      <c r="B32" s="73">
        <v>0</v>
      </c>
      <c r="C32" s="72">
        <v>1</v>
      </c>
      <c r="D32" s="72">
        <v>1</v>
      </c>
      <c r="E32" s="72">
        <v>1</v>
      </c>
      <c r="F32" s="72">
        <v>1</v>
      </c>
      <c r="G32" s="72">
        <v>1</v>
      </c>
      <c r="H32" s="186">
        <f t="shared" si="0"/>
        <v>5</v>
      </c>
      <c r="I32" s="76">
        <f t="shared" si="1"/>
        <v>843.4000000000001</v>
      </c>
      <c r="J32" s="131" t="s">
        <v>131</v>
      </c>
      <c r="K32" s="127"/>
      <c r="L32" s="128"/>
      <c r="M32" s="129"/>
      <c r="N32" s="132"/>
      <c r="O32" s="294"/>
      <c r="P32" s="295"/>
      <c r="Q32" s="84">
        <v>1</v>
      </c>
      <c r="R32" s="113">
        <v>283.2</v>
      </c>
    </row>
    <row r="33" spans="1:18" s="85" customFormat="1" ht="9">
      <c r="A33" s="160" t="s">
        <v>1422</v>
      </c>
      <c r="B33" s="73">
        <v>0</v>
      </c>
      <c r="C33" s="72">
        <v>0</v>
      </c>
      <c r="D33" s="72">
        <v>1</v>
      </c>
      <c r="E33" s="72">
        <v>1</v>
      </c>
      <c r="F33" s="72">
        <v>1</v>
      </c>
      <c r="G33" s="72">
        <v>1</v>
      </c>
      <c r="H33" s="186">
        <f t="shared" si="0"/>
        <v>4</v>
      </c>
      <c r="I33" s="76">
        <f t="shared" si="1"/>
        <v>674.72</v>
      </c>
      <c r="J33" s="131"/>
      <c r="K33" s="127"/>
      <c r="L33" s="128"/>
      <c r="M33" s="129"/>
      <c r="N33" s="132"/>
      <c r="O33" s="294"/>
      <c r="P33" s="295"/>
      <c r="Q33" s="84"/>
      <c r="R33" s="113">
        <v>0</v>
      </c>
    </row>
    <row r="34" spans="1:18" s="85" customFormat="1" ht="9">
      <c r="A34" s="161" t="s">
        <v>1423</v>
      </c>
      <c r="B34" s="73">
        <v>0</v>
      </c>
      <c r="C34" s="72">
        <v>0</v>
      </c>
      <c r="D34" s="72">
        <v>0</v>
      </c>
      <c r="E34" s="72">
        <v>0</v>
      </c>
      <c r="F34" s="72">
        <v>0</v>
      </c>
      <c r="G34" s="72">
        <v>0</v>
      </c>
      <c r="H34" s="186">
        <f t="shared" si="0"/>
        <v>0</v>
      </c>
      <c r="I34" s="76">
        <f t="shared" si="1"/>
        <v>0</v>
      </c>
      <c r="J34" s="131" t="s">
        <v>60</v>
      </c>
      <c r="K34" s="127" t="s">
        <v>60</v>
      </c>
      <c r="L34" s="128" t="s">
        <v>60</v>
      </c>
      <c r="M34" s="129" t="s">
        <v>60</v>
      </c>
      <c r="N34" s="132"/>
      <c r="O34" s="294"/>
      <c r="P34" s="295"/>
      <c r="Q34" s="84">
        <v>4</v>
      </c>
      <c r="R34" s="113">
        <v>3502.816</v>
      </c>
    </row>
    <row r="35" spans="1:18" s="85" customFormat="1" ht="9">
      <c r="A35" s="160" t="s">
        <v>1424</v>
      </c>
      <c r="B35" s="73">
        <v>0</v>
      </c>
      <c r="C35" s="72">
        <v>0</v>
      </c>
      <c r="D35" s="72">
        <v>0</v>
      </c>
      <c r="E35" s="72">
        <v>0</v>
      </c>
      <c r="F35" s="72">
        <v>0</v>
      </c>
      <c r="G35" s="72">
        <v>0</v>
      </c>
      <c r="H35" s="186">
        <f t="shared" si="0"/>
        <v>0</v>
      </c>
      <c r="I35" s="76">
        <f t="shared" si="1"/>
        <v>0</v>
      </c>
      <c r="J35" s="131" t="s">
        <v>60</v>
      </c>
      <c r="K35" s="127" t="s">
        <v>60</v>
      </c>
      <c r="L35" s="128" t="s">
        <v>60</v>
      </c>
      <c r="M35" s="129" t="s">
        <v>60</v>
      </c>
      <c r="N35" s="132"/>
      <c r="O35" s="294"/>
      <c r="P35" s="295"/>
      <c r="Q35" s="84">
        <v>4</v>
      </c>
      <c r="R35" s="113">
        <v>1641.56</v>
      </c>
    </row>
    <row r="36" spans="1:18" s="85" customFormat="1" ht="9">
      <c r="A36" s="160" t="s">
        <v>1425</v>
      </c>
      <c r="B36" s="73">
        <v>0</v>
      </c>
      <c r="C36" s="72">
        <v>0</v>
      </c>
      <c r="D36" s="72">
        <v>0</v>
      </c>
      <c r="E36" s="72">
        <v>0</v>
      </c>
      <c r="F36" s="72">
        <v>0</v>
      </c>
      <c r="G36" s="72">
        <v>0</v>
      </c>
      <c r="H36" s="186">
        <f t="shared" si="0"/>
        <v>0</v>
      </c>
      <c r="I36" s="76">
        <f t="shared" si="1"/>
        <v>0</v>
      </c>
      <c r="J36" s="131" t="s">
        <v>60</v>
      </c>
      <c r="K36" s="127" t="s">
        <v>60</v>
      </c>
      <c r="L36" s="128" t="s">
        <v>60</v>
      </c>
      <c r="M36" s="129" t="s">
        <v>60</v>
      </c>
      <c r="N36" s="132"/>
      <c r="O36" s="294"/>
      <c r="P36" s="295"/>
      <c r="Q36" s="84">
        <v>4</v>
      </c>
      <c r="R36" s="113">
        <v>2335.232</v>
      </c>
    </row>
    <row r="37" spans="1:18" s="85" customFormat="1" ht="16.5">
      <c r="A37" s="160" t="s">
        <v>1426</v>
      </c>
      <c r="B37" s="73">
        <v>0</v>
      </c>
      <c r="C37" s="72">
        <v>0</v>
      </c>
      <c r="D37" s="72">
        <v>0</v>
      </c>
      <c r="E37" s="72">
        <v>0</v>
      </c>
      <c r="F37" s="72">
        <v>0</v>
      </c>
      <c r="G37" s="72">
        <v>0</v>
      </c>
      <c r="H37" s="186">
        <f t="shared" si="0"/>
        <v>0</v>
      </c>
      <c r="I37" s="76">
        <f t="shared" si="1"/>
        <v>0</v>
      </c>
      <c r="J37" s="131" t="s">
        <v>24</v>
      </c>
      <c r="K37" s="127" t="s">
        <v>24</v>
      </c>
      <c r="L37" s="128" t="s">
        <v>188</v>
      </c>
      <c r="M37" s="129" t="s">
        <v>28</v>
      </c>
      <c r="N37" s="132"/>
      <c r="O37" s="294"/>
      <c r="P37" s="295"/>
      <c r="Q37" s="84">
        <v>4</v>
      </c>
      <c r="R37" s="113">
        <v>9567.887999999999</v>
      </c>
    </row>
    <row r="38" spans="1:18" s="85" customFormat="1" ht="9">
      <c r="A38" s="160" t="s">
        <v>1427</v>
      </c>
      <c r="B38" s="73">
        <v>0</v>
      </c>
      <c r="C38" s="72">
        <v>0</v>
      </c>
      <c r="D38" s="72">
        <v>0</v>
      </c>
      <c r="E38" s="72">
        <v>0</v>
      </c>
      <c r="F38" s="72">
        <v>0</v>
      </c>
      <c r="G38" s="72">
        <v>0</v>
      </c>
      <c r="H38" s="186">
        <f t="shared" si="0"/>
        <v>0</v>
      </c>
      <c r="I38" s="76">
        <f t="shared" si="1"/>
        <v>0</v>
      </c>
      <c r="J38" s="131" t="s">
        <v>60</v>
      </c>
      <c r="K38" s="127" t="s">
        <v>60</v>
      </c>
      <c r="L38" s="128" t="s">
        <v>60</v>
      </c>
      <c r="M38" s="129" t="s">
        <v>60</v>
      </c>
      <c r="N38" s="132"/>
      <c r="O38" s="294"/>
      <c r="P38" s="295"/>
      <c r="Q38" s="84">
        <v>4</v>
      </c>
      <c r="R38" s="113">
        <v>1331.136</v>
      </c>
    </row>
    <row r="39" spans="1:18" s="85" customFormat="1" ht="9">
      <c r="A39" s="364" t="s">
        <v>1428</v>
      </c>
      <c r="B39" s="73">
        <v>0</v>
      </c>
      <c r="C39" s="72">
        <v>0</v>
      </c>
      <c r="D39" s="72">
        <v>0</v>
      </c>
      <c r="E39" s="72">
        <v>0</v>
      </c>
      <c r="F39" s="72">
        <v>0</v>
      </c>
      <c r="G39" s="72">
        <v>0</v>
      </c>
      <c r="H39" s="186">
        <f t="shared" si="0"/>
        <v>0</v>
      </c>
      <c r="I39" s="76">
        <f t="shared" si="1"/>
        <v>0</v>
      </c>
      <c r="J39" s="131" t="s">
        <v>60</v>
      </c>
      <c r="K39" s="127"/>
      <c r="L39" s="128" t="s">
        <v>60</v>
      </c>
      <c r="M39" s="129" t="s">
        <v>60</v>
      </c>
      <c r="N39" s="132" t="s">
        <v>60</v>
      </c>
      <c r="O39" s="294"/>
      <c r="P39" s="295"/>
      <c r="Q39" s="84">
        <v>4</v>
      </c>
      <c r="R39" s="113">
        <v>851.1599999999999</v>
      </c>
    </row>
    <row r="40" spans="1:18" s="85" customFormat="1" ht="16.5">
      <c r="A40" s="452"/>
      <c r="B40" s="73">
        <v>0</v>
      </c>
      <c r="C40" s="72">
        <v>0</v>
      </c>
      <c r="D40" s="72">
        <v>0</v>
      </c>
      <c r="E40" s="72">
        <v>0</v>
      </c>
      <c r="F40" s="72">
        <v>0</v>
      </c>
      <c r="G40" s="72">
        <v>0</v>
      </c>
      <c r="H40" s="186">
        <f t="shared" si="0"/>
        <v>0</v>
      </c>
      <c r="I40" s="76">
        <f t="shared" si="1"/>
        <v>0</v>
      </c>
      <c r="J40" s="131" t="s">
        <v>45</v>
      </c>
      <c r="K40" s="127" t="s">
        <v>45</v>
      </c>
      <c r="L40" s="128" t="s">
        <v>45</v>
      </c>
      <c r="M40" s="129"/>
      <c r="N40" s="132"/>
      <c r="O40" s="294"/>
      <c r="P40" s="295"/>
      <c r="Q40" s="84">
        <v>3</v>
      </c>
      <c r="R40" s="113">
        <v>7304</v>
      </c>
    </row>
    <row r="41" spans="1:18" s="85" customFormat="1" ht="9">
      <c r="A41" s="365"/>
      <c r="B41" s="73">
        <v>0</v>
      </c>
      <c r="C41" s="72">
        <v>0</v>
      </c>
      <c r="D41" s="72">
        <v>0</v>
      </c>
      <c r="E41" s="72">
        <v>0</v>
      </c>
      <c r="F41" s="72">
        <v>0</v>
      </c>
      <c r="G41" s="72">
        <v>0</v>
      </c>
      <c r="H41" s="186">
        <f t="shared" si="0"/>
        <v>0</v>
      </c>
      <c r="I41" s="76">
        <f t="shared" si="1"/>
        <v>0</v>
      </c>
      <c r="J41" s="131" t="s">
        <v>562</v>
      </c>
      <c r="K41" s="127"/>
      <c r="L41" s="128"/>
      <c r="M41" s="129"/>
      <c r="N41" s="132"/>
      <c r="O41" s="294"/>
      <c r="P41" s="295"/>
      <c r="Q41" s="84">
        <v>1</v>
      </c>
      <c r="R41" s="113">
        <v>712</v>
      </c>
    </row>
    <row r="42" spans="1:18" s="85" customFormat="1" ht="16.5">
      <c r="A42" s="160" t="s">
        <v>1429</v>
      </c>
      <c r="B42" s="73">
        <v>0</v>
      </c>
      <c r="C42" s="72">
        <v>0</v>
      </c>
      <c r="D42" s="72">
        <v>0</v>
      </c>
      <c r="E42" s="72">
        <v>0</v>
      </c>
      <c r="F42" s="72">
        <v>0</v>
      </c>
      <c r="G42" s="72">
        <v>0</v>
      </c>
      <c r="H42" s="186">
        <f t="shared" si="0"/>
        <v>0</v>
      </c>
      <c r="I42" s="76">
        <f t="shared" si="1"/>
        <v>0</v>
      </c>
      <c r="J42" s="131" t="s">
        <v>131</v>
      </c>
      <c r="K42" s="127" t="s">
        <v>131</v>
      </c>
      <c r="L42" s="128" t="s">
        <v>131</v>
      </c>
      <c r="M42" s="129" t="s">
        <v>131</v>
      </c>
      <c r="N42" s="132"/>
      <c r="O42" s="294"/>
      <c r="P42" s="295"/>
      <c r="Q42" s="84">
        <v>4</v>
      </c>
      <c r="R42" s="113">
        <v>1053.264</v>
      </c>
    </row>
    <row r="43" spans="1:18" s="85" customFormat="1" ht="9">
      <c r="A43" s="160" t="s">
        <v>1430</v>
      </c>
      <c r="B43" s="73">
        <v>0</v>
      </c>
      <c r="C43" s="72">
        <v>0</v>
      </c>
      <c r="D43" s="72">
        <v>0</v>
      </c>
      <c r="E43" s="72">
        <v>0</v>
      </c>
      <c r="F43" s="72">
        <v>0</v>
      </c>
      <c r="G43" s="72">
        <v>0</v>
      </c>
      <c r="H43" s="186">
        <f t="shared" si="0"/>
        <v>0</v>
      </c>
      <c r="I43" s="76">
        <f t="shared" si="1"/>
        <v>0</v>
      </c>
      <c r="J43" s="131" t="s">
        <v>60</v>
      </c>
      <c r="K43" s="127" t="s">
        <v>60</v>
      </c>
      <c r="L43" s="128" t="s">
        <v>60</v>
      </c>
      <c r="M43" s="129" t="s">
        <v>60</v>
      </c>
      <c r="N43" s="132" t="s">
        <v>60</v>
      </c>
      <c r="O43" s="294" t="s">
        <v>694</v>
      </c>
      <c r="P43" s="295"/>
      <c r="Q43" s="84">
        <v>6</v>
      </c>
      <c r="R43" s="113">
        <v>8895.1426</v>
      </c>
    </row>
    <row r="44" spans="1:18" s="85" customFormat="1" ht="9">
      <c r="A44" s="160" t="s">
        <v>1431</v>
      </c>
      <c r="B44" s="73">
        <v>0</v>
      </c>
      <c r="C44" s="72">
        <v>0</v>
      </c>
      <c r="D44" s="72">
        <v>1</v>
      </c>
      <c r="E44" s="72">
        <v>1</v>
      </c>
      <c r="F44" s="72">
        <v>0</v>
      </c>
      <c r="G44" s="72">
        <v>0</v>
      </c>
      <c r="H44" s="186">
        <f t="shared" si="0"/>
        <v>2</v>
      </c>
      <c r="I44" s="76">
        <f t="shared" si="1"/>
        <v>337.36</v>
      </c>
      <c r="J44" s="131" t="s">
        <v>60</v>
      </c>
      <c r="K44" s="127" t="s">
        <v>60</v>
      </c>
      <c r="L44" s="128" t="s">
        <v>60</v>
      </c>
      <c r="M44" s="129" t="s">
        <v>60</v>
      </c>
      <c r="N44" s="132"/>
      <c r="O44" s="294"/>
      <c r="P44" s="295"/>
      <c r="Q44" s="84">
        <v>4</v>
      </c>
      <c r="R44" s="113">
        <v>1063.904</v>
      </c>
    </row>
    <row r="45" spans="1:18" s="85" customFormat="1" ht="9">
      <c r="A45" s="160" t="s">
        <v>1432</v>
      </c>
      <c r="B45" s="73">
        <v>0</v>
      </c>
      <c r="C45" s="72">
        <v>0</v>
      </c>
      <c r="D45" s="72">
        <v>1</v>
      </c>
      <c r="E45" s="72">
        <v>1</v>
      </c>
      <c r="F45" s="72">
        <v>1</v>
      </c>
      <c r="G45" s="72">
        <v>1</v>
      </c>
      <c r="H45" s="186">
        <f t="shared" si="0"/>
        <v>4</v>
      </c>
      <c r="I45" s="76">
        <f t="shared" si="1"/>
        <v>674.72</v>
      </c>
      <c r="J45" s="131"/>
      <c r="K45" s="127"/>
      <c r="L45" s="128"/>
      <c r="M45" s="129"/>
      <c r="N45" s="132"/>
      <c r="O45" s="294"/>
      <c r="P45" s="295"/>
      <c r="Q45" s="84"/>
      <c r="R45" s="113">
        <v>0</v>
      </c>
    </row>
    <row r="46" spans="1:18" s="85" customFormat="1" ht="9">
      <c r="A46" s="160" t="s">
        <v>1433</v>
      </c>
      <c r="B46" s="73">
        <v>0</v>
      </c>
      <c r="C46" s="72">
        <v>0</v>
      </c>
      <c r="D46" s="72">
        <v>0</v>
      </c>
      <c r="E46" s="72">
        <v>0</v>
      </c>
      <c r="F46" s="72">
        <v>0</v>
      </c>
      <c r="G46" s="72">
        <v>0</v>
      </c>
      <c r="H46" s="186">
        <f t="shared" si="0"/>
        <v>0</v>
      </c>
      <c r="I46" s="76">
        <f t="shared" si="1"/>
        <v>0</v>
      </c>
      <c r="J46" s="131" t="s">
        <v>60</v>
      </c>
      <c r="K46" s="127" t="s">
        <v>60</v>
      </c>
      <c r="L46" s="128" t="s">
        <v>60</v>
      </c>
      <c r="M46" s="129" t="s">
        <v>60</v>
      </c>
      <c r="N46" s="132"/>
      <c r="O46" s="294"/>
      <c r="P46" s="295"/>
      <c r="Q46" s="84">
        <v>4</v>
      </c>
      <c r="R46" s="113">
        <v>1399.92</v>
      </c>
    </row>
    <row r="47" spans="1:18" s="85" customFormat="1" ht="9">
      <c r="A47" s="160" t="s">
        <v>1434</v>
      </c>
      <c r="B47" s="73">
        <v>0</v>
      </c>
      <c r="C47" s="72">
        <v>0</v>
      </c>
      <c r="D47" s="72">
        <v>0</v>
      </c>
      <c r="E47" s="72">
        <v>0</v>
      </c>
      <c r="F47" s="72">
        <v>0</v>
      </c>
      <c r="G47" s="72">
        <v>0</v>
      </c>
      <c r="H47" s="186">
        <f t="shared" si="0"/>
        <v>0</v>
      </c>
      <c r="I47" s="76">
        <f t="shared" si="1"/>
        <v>0</v>
      </c>
      <c r="J47" s="131" t="s">
        <v>60</v>
      </c>
      <c r="K47" s="127" t="s">
        <v>60</v>
      </c>
      <c r="L47" s="128" t="s">
        <v>60</v>
      </c>
      <c r="M47" s="129" t="s">
        <v>60</v>
      </c>
      <c r="N47" s="132"/>
      <c r="O47" s="294"/>
      <c r="P47" s="295"/>
      <c r="Q47" s="84">
        <v>4</v>
      </c>
      <c r="R47" s="113">
        <v>1545.6000000000001</v>
      </c>
    </row>
    <row r="48" spans="1:18" s="85" customFormat="1" ht="9">
      <c r="A48" s="160" t="s">
        <v>1435</v>
      </c>
      <c r="B48" s="73">
        <v>0</v>
      </c>
      <c r="C48" s="72">
        <v>0</v>
      </c>
      <c r="D48" s="72">
        <v>0</v>
      </c>
      <c r="E48" s="72">
        <v>0</v>
      </c>
      <c r="F48" s="72">
        <v>0</v>
      </c>
      <c r="G48" s="72">
        <v>0</v>
      </c>
      <c r="H48" s="186">
        <f t="shared" si="0"/>
        <v>0</v>
      </c>
      <c r="I48" s="76">
        <f t="shared" si="1"/>
        <v>0</v>
      </c>
      <c r="J48" s="131" t="s">
        <v>60</v>
      </c>
      <c r="K48" s="127" t="s">
        <v>60</v>
      </c>
      <c r="L48" s="128" t="s">
        <v>60</v>
      </c>
      <c r="M48" s="129" t="s">
        <v>60</v>
      </c>
      <c r="N48" s="132"/>
      <c r="O48" s="294"/>
      <c r="P48" s="295"/>
      <c r="Q48" s="84">
        <v>4</v>
      </c>
      <c r="R48" s="113">
        <v>1167.616</v>
      </c>
    </row>
    <row r="49" spans="1:18" s="85" customFormat="1" ht="16.5">
      <c r="A49" s="160" t="s">
        <v>1436</v>
      </c>
      <c r="B49" s="73">
        <v>0</v>
      </c>
      <c r="C49" s="72">
        <v>0</v>
      </c>
      <c r="D49" s="72">
        <v>0</v>
      </c>
      <c r="E49" s="72">
        <v>0</v>
      </c>
      <c r="F49" s="72">
        <v>0</v>
      </c>
      <c r="G49" s="72">
        <v>0</v>
      </c>
      <c r="H49" s="186">
        <f t="shared" si="0"/>
        <v>0</v>
      </c>
      <c r="I49" s="76">
        <f t="shared" si="1"/>
        <v>0</v>
      </c>
      <c r="J49" s="131" t="s">
        <v>45</v>
      </c>
      <c r="K49" s="127"/>
      <c r="L49" s="128"/>
      <c r="M49" s="129"/>
      <c r="N49" s="132"/>
      <c r="O49" s="294"/>
      <c r="P49" s="295"/>
      <c r="Q49" s="84">
        <v>1</v>
      </c>
      <c r="R49" s="113">
        <v>380.8</v>
      </c>
    </row>
    <row r="50" spans="1:18" s="85" customFormat="1" ht="16.5">
      <c r="A50" s="160" t="s">
        <v>1437</v>
      </c>
      <c r="B50" s="73">
        <v>0</v>
      </c>
      <c r="C50" s="72">
        <v>0</v>
      </c>
      <c r="D50" s="72">
        <v>1</v>
      </c>
      <c r="E50" s="72">
        <v>1</v>
      </c>
      <c r="F50" s="72">
        <v>1</v>
      </c>
      <c r="G50" s="72">
        <v>1</v>
      </c>
      <c r="H50" s="186">
        <f t="shared" si="0"/>
        <v>4</v>
      </c>
      <c r="I50" s="76">
        <f t="shared" si="1"/>
        <v>674.72</v>
      </c>
      <c r="J50" s="131" t="s">
        <v>28</v>
      </c>
      <c r="K50" s="127" t="s">
        <v>28</v>
      </c>
      <c r="L50" s="128"/>
      <c r="M50" s="129"/>
      <c r="N50" s="132"/>
      <c r="O50" s="294"/>
      <c r="P50" s="295"/>
      <c r="Q50" s="84">
        <v>2</v>
      </c>
      <c r="R50" s="113">
        <v>800.8</v>
      </c>
    </row>
    <row r="51" spans="1:18" s="85" customFormat="1" ht="16.5">
      <c r="A51" s="160" t="s">
        <v>1438</v>
      </c>
      <c r="B51" s="73">
        <v>0</v>
      </c>
      <c r="C51" s="72">
        <v>0</v>
      </c>
      <c r="D51" s="72">
        <v>0</v>
      </c>
      <c r="E51" s="72">
        <v>0</v>
      </c>
      <c r="F51" s="72">
        <v>0</v>
      </c>
      <c r="G51" s="72">
        <v>0</v>
      </c>
      <c r="H51" s="186">
        <f t="shared" si="0"/>
        <v>0</v>
      </c>
      <c r="I51" s="76">
        <f t="shared" si="1"/>
        <v>0</v>
      </c>
      <c r="J51" s="131" t="s">
        <v>28</v>
      </c>
      <c r="K51" s="127" t="s">
        <v>28</v>
      </c>
      <c r="L51" s="128" t="s">
        <v>188</v>
      </c>
      <c r="M51" s="129" t="s">
        <v>28</v>
      </c>
      <c r="N51" s="132" t="s">
        <v>28</v>
      </c>
      <c r="O51" s="294" t="s">
        <v>28</v>
      </c>
      <c r="P51" s="295"/>
      <c r="Q51" s="84">
        <v>6</v>
      </c>
      <c r="R51" s="113">
        <v>8837.12</v>
      </c>
    </row>
    <row r="52" spans="1:18" s="85" customFormat="1" ht="16.5">
      <c r="A52" s="160" t="s">
        <v>1439</v>
      </c>
      <c r="B52" s="73">
        <v>0</v>
      </c>
      <c r="C52" s="72">
        <v>0</v>
      </c>
      <c r="D52" s="72">
        <v>1</v>
      </c>
      <c r="E52" s="72">
        <v>1</v>
      </c>
      <c r="F52" s="72">
        <v>1</v>
      </c>
      <c r="G52" s="72">
        <v>1</v>
      </c>
      <c r="H52" s="186">
        <f t="shared" si="0"/>
        <v>4</v>
      </c>
      <c r="I52" s="76">
        <f t="shared" si="1"/>
        <v>674.72</v>
      </c>
      <c r="J52" s="131" t="s">
        <v>28</v>
      </c>
      <c r="K52" s="127"/>
      <c r="L52" s="128"/>
      <c r="M52" s="129"/>
      <c r="N52" s="132"/>
      <c r="O52" s="294"/>
      <c r="P52" s="295"/>
      <c r="Q52" s="84">
        <v>1</v>
      </c>
      <c r="R52" s="113">
        <v>248</v>
      </c>
    </row>
    <row r="53" spans="1:18" s="85" customFormat="1" ht="16.5">
      <c r="A53" s="160" t="s">
        <v>1440</v>
      </c>
      <c r="B53" s="73">
        <v>0</v>
      </c>
      <c r="C53" s="72">
        <v>0</v>
      </c>
      <c r="D53" s="72">
        <v>1</v>
      </c>
      <c r="E53" s="72">
        <v>1</v>
      </c>
      <c r="F53" s="72">
        <v>1</v>
      </c>
      <c r="G53" s="72">
        <v>1</v>
      </c>
      <c r="H53" s="186">
        <f t="shared" si="0"/>
        <v>4</v>
      </c>
      <c r="I53" s="76">
        <f t="shared" si="1"/>
        <v>674.72</v>
      </c>
      <c r="J53" s="131" t="s">
        <v>1441</v>
      </c>
      <c r="K53" s="127"/>
      <c r="L53" s="128"/>
      <c r="M53" s="129"/>
      <c r="N53" s="132"/>
      <c r="O53" s="294"/>
      <c r="P53" s="295"/>
      <c r="Q53" s="84">
        <v>1</v>
      </c>
      <c r="R53" s="113">
        <v>8000</v>
      </c>
    </row>
    <row r="54" spans="1:18" s="85" customFormat="1" ht="16.5">
      <c r="A54" s="160" t="s">
        <v>1442</v>
      </c>
      <c r="B54" s="73">
        <v>0</v>
      </c>
      <c r="C54" s="72">
        <v>0</v>
      </c>
      <c r="D54" s="72">
        <v>1</v>
      </c>
      <c r="E54" s="72">
        <v>1</v>
      </c>
      <c r="F54" s="72">
        <v>1</v>
      </c>
      <c r="G54" s="72">
        <v>1</v>
      </c>
      <c r="H54" s="186">
        <f t="shared" si="0"/>
        <v>4</v>
      </c>
      <c r="I54" s="76">
        <f t="shared" si="1"/>
        <v>674.72</v>
      </c>
      <c r="J54" s="131" t="s">
        <v>131</v>
      </c>
      <c r="K54" s="127" t="s">
        <v>131</v>
      </c>
      <c r="L54" s="128" t="s">
        <v>188</v>
      </c>
      <c r="M54" s="129" t="s">
        <v>131</v>
      </c>
      <c r="N54" s="132" t="s">
        <v>131</v>
      </c>
      <c r="O54" s="294"/>
      <c r="P54" s="295"/>
      <c r="Q54" s="84">
        <v>5</v>
      </c>
      <c r="R54" s="113">
        <v>10345.6</v>
      </c>
    </row>
    <row r="55" spans="1:18" s="85" customFormat="1" ht="9">
      <c r="A55" s="160" t="s">
        <v>1443</v>
      </c>
      <c r="B55" s="73">
        <v>0</v>
      </c>
      <c r="C55" s="72">
        <v>0</v>
      </c>
      <c r="D55" s="72">
        <v>1</v>
      </c>
      <c r="E55" s="72">
        <v>1</v>
      </c>
      <c r="F55" s="72">
        <v>1</v>
      </c>
      <c r="G55" s="72">
        <v>1</v>
      </c>
      <c r="H55" s="186">
        <f t="shared" si="0"/>
        <v>4</v>
      </c>
      <c r="I55" s="76">
        <f t="shared" si="1"/>
        <v>674.72</v>
      </c>
      <c r="J55" s="131"/>
      <c r="K55" s="127"/>
      <c r="L55" s="128"/>
      <c r="M55" s="129"/>
      <c r="N55" s="132"/>
      <c r="O55" s="294"/>
      <c r="P55" s="295"/>
      <c r="Q55" s="84"/>
      <c r="R55" s="113">
        <v>0</v>
      </c>
    </row>
    <row r="56" spans="1:18" s="85" customFormat="1" ht="16.5">
      <c r="A56" s="160" t="s">
        <v>1444</v>
      </c>
      <c r="B56" s="73">
        <v>0</v>
      </c>
      <c r="C56" s="72">
        <v>0</v>
      </c>
      <c r="D56" s="72">
        <v>0</v>
      </c>
      <c r="E56" s="72">
        <v>0</v>
      </c>
      <c r="F56" s="72">
        <v>0</v>
      </c>
      <c r="G56" s="72">
        <v>0</v>
      </c>
      <c r="H56" s="186">
        <f t="shared" si="0"/>
        <v>0</v>
      </c>
      <c r="I56" s="76">
        <f t="shared" si="1"/>
        <v>0</v>
      </c>
      <c r="J56" s="131" t="s">
        <v>28</v>
      </c>
      <c r="K56" s="127"/>
      <c r="L56" s="128"/>
      <c r="M56" s="129"/>
      <c r="N56" s="132"/>
      <c r="O56" s="294"/>
      <c r="P56" s="295"/>
      <c r="Q56" s="84">
        <v>1</v>
      </c>
      <c r="R56" s="113">
        <v>815.2</v>
      </c>
    </row>
    <row r="57" spans="1:18" s="85" customFormat="1" ht="9">
      <c r="A57" s="160" t="s">
        <v>1445</v>
      </c>
      <c r="B57" s="73">
        <v>0</v>
      </c>
      <c r="C57" s="72">
        <v>0</v>
      </c>
      <c r="D57" s="72">
        <v>0</v>
      </c>
      <c r="E57" s="72">
        <v>1</v>
      </c>
      <c r="F57" s="72">
        <v>1</v>
      </c>
      <c r="G57" s="72">
        <v>1</v>
      </c>
      <c r="H57" s="186">
        <f t="shared" si="0"/>
        <v>3</v>
      </c>
      <c r="I57" s="76">
        <f t="shared" si="1"/>
        <v>506.04</v>
      </c>
      <c r="J57" s="131"/>
      <c r="K57" s="127"/>
      <c r="L57" s="128"/>
      <c r="M57" s="129"/>
      <c r="N57" s="132"/>
      <c r="O57" s="294"/>
      <c r="P57" s="295"/>
      <c r="Q57" s="84"/>
      <c r="R57" s="113">
        <v>0</v>
      </c>
    </row>
    <row r="58" spans="1:18" s="85" customFormat="1" ht="9">
      <c r="A58" s="160" t="s">
        <v>1446</v>
      </c>
      <c r="B58" s="73">
        <v>0</v>
      </c>
      <c r="C58" s="72">
        <v>0</v>
      </c>
      <c r="D58" s="72">
        <v>0</v>
      </c>
      <c r="E58" s="72">
        <v>1</v>
      </c>
      <c r="F58" s="72">
        <v>1</v>
      </c>
      <c r="G58" s="72">
        <v>1</v>
      </c>
      <c r="H58" s="186">
        <f t="shared" si="0"/>
        <v>3</v>
      </c>
      <c r="I58" s="76">
        <f t="shared" si="1"/>
        <v>506.04</v>
      </c>
      <c r="J58" s="131"/>
      <c r="K58" s="127"/>
      <c r="L58" s="128"/>
      <c r="M58" s="129"/>
      <c r="N58" s="132"/>
      <c r="O58" s="294"/>
      <c r="P58" s="295"/>
      <c r="Q58" s="84"/>
      <c r="R58" s="113">
        <v>0</v>
      </c>
    </row>
    <row r="59" spans="1:18" s="85" customFormat="1" ht="9">
      <c r="A59" s="160" t="s">
        <v>1447</v>
      </c>
      <c r="B59" s="73">
        <v>0</v>
      </c>
      <c r="C59" s="72">
        <v>0</v>
      </c>
      <c r="D59" s="72">
        <v>0</v>
      </c>
      <c r="E59" s="72">
        <v>0</v>
      </c>
      <c r="F59" s="72">
        <v>0</v>
      </c>
      <c r="G59" s="72">
        <v>0</v>
      </c>
      <c r="H59" s="186">
        <f t="shared" si="0"/>
        <v>0</v>
      </c>
      <c r="I59" s="76">
        <f t="shared" si="1"/>
        <v>0</v>
      </c>
      <c r="J59" s="131" t="s">
        <v>60</v>
      </c>
      <c r="K59" s="127" t="s">
        <v>60</v>
      </c>
      <c r="L59" s="128"/>
      <c r="M59" s="129"/>
      <c r="N59" s="132"/>
      <c r="O59" s="294"/>
      <c r="P59" s="295"/>
      <c r="Q59" s="84">
        <v>2</v>
      </c>
      <c r="R59" s="113">
        <v>547.056</v>
      </c>
    </row>
    <row r="60" spans="1:18" s="85" customFormat="1" ht="9">
      <c r="A60" s="160" t="s">
        <v>1448</v>
      </c>
      <c r="B60" s="73">
        <v>0</v>
      </c>
      <c r="C60" s="72">
        <v>0</v>
      </c>
      <c r="D60" s="72">
        <v>0</v>
      </c>
      <c r="E60" s="72">
        <v>0</v>
      </c>
      <c r="F60" s="72">
        <v>0</v>
      </c>
      <c r="G60" s="72">
        <v>0</v>
      </c>
      <c r="H60" s="186">
        <f t="shared" si="0"/>
        <v>0</v>
      </c>
      <c r="I60" s="76">
        <f t="shared" si="1"/>
        <v>0</v>
      </c>
      <c r="J60" s="131" t="s">
        <v>60</v>
      </c>
      <c r="K60" s="127" t="s">
        <v>60</v>
      </c>
      <c r="L60" s="128" t="s">
        <v>60</v>
      </c>
      <c r="M60" s="129"/>
      <c r="N60" s="132"/>
      <c r="O60" s="294"/>
      <c r="P60" s="295"/>
      <c r="Q60" s="84">
        <v>3</v>
      </c>
      <c r="R60" s="113">
        <v>1678.3600000000001</v>
      </c>
    </row>
    <row r="61" spans="1:18" s="85" customFormat="1" ht="9">
      <c r="A61" s="160" t="s">
        <v>1449</v>
      </c>
      <c r="B61" s="73">
        <v>0</v>
      </c>
      <c r="C61" s="72">
        <v>0</v>
      </c>
      <c r="D61" s="72">
        <v>0</v>
      </c>
      <c r="E61" s="72">
        <v>0</v>
      </c>
      <c r="F61" s="72">
        <v>0</v>
      </c>
      <c r="G61" s="72">
        <v>0</v>
      </c>
      <c r="H61" s="186">
        <f t="shared" si="0"/>
        <v>0</v>
      </c>
      <c r="I61" s="76">
        <f t="shared" si="1"/>
        <v>0</v>
      </c>
      <c r="J61" s="131" t="s">
        <v>60</v>
      </c>
      <c r="K61" s="127" t="s">
        <v>60</v>
      </c>
      <c r="L61" s="128" t="s">
        <v>60</v>
      </c>
      <c r="M61" s="129"/>
      <c r="N61" s="132"/>
      <c r="O61" s="294"/>
      <c r="P61" s="295"/>
      <c r="Q61" s="84">
        <v>3</v>
      </c>
      <c r="R61" s="113">
        <v>875.712</v>
      </c>
    </row>
    <row r="62" spans="1:18" s="85" customFormat="1" ht="9">
      <c r="A62" s="160" t="s">
        <v>1450</v>
      </c>
      <c r="B62" s="73">
        <v>0</v>
      </c>
      <c r="C62" s="72">
        <v>0</v>
      </c>
      <c r="D62" s="72">
        <v>0</v>
      </c>
      <c r="E62" s="72">
        <v>0</v>
      </c>
      <c r="F62" s="72">
        <v>0</v>
      </c>
      <c r="G62" s="72">
        <v>0</v>
      </c>
      <c r="H62" s="186">
        <f t="shared" si="0"/>
        <v>0</v>
      </c>
      <c r="I62" s="76">
        <f t="shared" si="1"/>
        <v>0</v>
      </c>
      <c r="J62" s="131" t="s">
        <v>60</v>
      </c>
      <c r="K62" s="127" t="s">
        <v>60</v>
      </c>
      <c r="L62" s="128" t="s">
        <v>60</v>
      </c>
      <c r="M62" s="129"/>
      <c r="N62" s="132"/>
      <c r="O62" s="294"/>
      <c r="P62" s="295"/>
      <c r="Q62" s="84">
        <v>3</v>
      </c>
      <c r="R62" s="113">
        <v>1444.752</v>
      </c>
    </row>
    <row r="63" spans="1:18" s="85" customFormat="1" ht="16.5">
      <c r="A63" s="160" t="s">
        <v>1451</v>
      </c>
      <c r="B63" s="73">
        <v>0</v>
      </c>
      <c r="C63" s="72">
        <v>0</v>
      </c>
      <c r="D63" s="72">
        <v>0</v>
      </c>
      <c r="E63" s="72">
        <v>0</v>
      </c>
      <c r="F63" s="72">
        <v>0</v>
      </c>
      <c r="G63" s="72">
        <v>0</v>
      </c>
      <c r="H63" s="186">
        <f t="shared" si="0"/>
        <v>0</v>
      </c>
      <c r="I63" s="76">
        <f t="shared" si="1"/>
        <v>0</v>
      </c>
      <c r="J63" s="131" t="s">
        <v>131</v>
      </c>
      <c r="K63" s="127" t="s">
        <v>131</v>
      </c>
      <c r="L63" s="128" t="s">
        <v>131</v>
      </c>
      <c r="M63" s="129"/>
      <c r="N63" s="132"/>
      <c r="O63" s="294"/>
      <c r="P63" s="295"/>
      <c r="Q63" s="84">
        <v>3</v>
      </c>
      <c r="R63" s="113">
        <v>3862.7520000000004</v>
      </c>
    </row>
    <row r="64" spans="1:18" s="85" customFormat="1" ht="9">
      <c r="A64" s="160" t="s">
        <v>1452</v>
      </c>
      <c r="B64" s="73">
        <v>0</v>
      </c>
      <c r="C64" s="72">
        <v>0</v>
      </c>
      <c r="D64" s="72">
        <v>0</v>
      </c>
      <c r="E64" s="72">
        <v>0</v>
      </c>
      <c r="F64" s="72">
        <v>0</v>
      </c>
      <c r="G64" s="72">
        <v>0</v>
      </c>
      <c r="H64" s="186">
        <f t="shared" si="0"/>
        <v>0</v>
      </c>
      <c r="I64" s="76">
        <f t="shared" si="1"/>
        <v>0</v>
      </c>
      <c r="J64" s="131" t="s">
        <v>60</v>
      </c>
      <c r="K64" s="127" t="s">
        <v>60</v>
      </c>
      <c r="L64" s="128" t="s">
        <v>60</v>
      </c>
      <c r="M64" s="129"/>
      <c r="N64" s="132"/>
      <c r="O64" s="294"/>
      <c r="P64" s="295"/>
      <c r="Q64" s="84">
        <v>3</v>
      </c>
      <c r="R64" s="113">
        <v>1227.136</v>
      </c>
    </row>
    <row r="65" spans="1:18" s="85" customFormat="1" ht="16.5">
      <c r="A65" s="160" t="s">
        <v>1453</v>
      </c>
      <c r="B65" s="73">
        <v>0</v>
      </c>
      <c r="C65" s="72">
        <v>0</v>
      </c>
      <c r="D65" s="72">
        <v>0</v>
      </c>
      <c r="E65" s="72">
        <v>1</v>
      </c>
      <c r="F65" s="72">
        <v>1</v>
      </c>
      <c r="G65" s="72">
        <v>1</v>
      </c>
      <c r="H65" s="186">
        <f t="shared" si="0"/>
        <v>3</v>
      </c>
      <c r="I65" s="76">
        <f t="shared" si="1"/>
        <v>506.04</v>
      </c>
      <c r="J65" s="131" t="s">
        <v>28</v>
      </c>
      <c r="K65" s="127"/>
      <c r="L65" s="128"/>
      <c r="M65" s="129"/>
      <c r="N65" s="132"/>
      <c r="O65" s="294"/>
      <c r="P65" s="295"/>
      <c r="Q65" s="84">
        <v>1</v>
      </c>
      <c r="R65" s="113">
        <v>714.4</v>
      </c>
    </row>
    <row r="66" spans="1:18" s="85" customFormat="1" ht="9">
      <c r="A66" s="160" t="s">
        <v>1454</v>
      </c>
      <c r="B66" s="73">
        <v>0</v>
      </c>
      <c r="C66" s="72">
        <v>0</v>
      </c>
      <c r="D66" s="72">
        <v>0</v>
      </c>
      <c r="E66" s="72">
        <v>0</v>
      </c>
      <c r="F66" s="72">
        <v>0</v>
      </c>
      <c r="G66" s="72">
        <v>0</v>
      </c>
      <c r="H66" s="186">
        <f t="shared" si="0"/>
        <v>0</v>
      </c>
      <c r="I66" s="76">
        <f t="shared" si="1"/>
        <v>0</v>
      </c>
      <c r="J66" s="131" t="s">
        <v>328</v>
      </c>
      <c r="K66" s="127"/>
      <c r="L66" s="128"/>
      <c r="M66" s="129"/>
      <c r="N66" s="132"/>
      <c r="O66" s="294"/>
      <c r="P66" s="295"/>
      <c r="Q66" s="84">
        <v>1</v>
      </c>
      <c r="R66" s="113">
        <v>1368</v>
      </c>
    </row>
    <row r="67" spans="1:18" s="85" customFormat="1" ht="9">
      <c r="A67" s="160" t="s">
        <v>1455</v>
      </c>
      <c r="B67" s="73">
        <v>0</v>
      </c>
      <c r="C67" s="72">
        <v>0</v>
      </c>
      <c r="D67" s="72">
        <v>0</v>
      </c>
      <c r="E67" s="72">
        <v>0</v>
      </c>
      <c r="F67" s="72">
        <v>0</v>
      </c>
      <c r="G67" s="72">
        <v>0</v>
      </c>
      <c r="H67" s="186">
        <f t="shared" si="0"/>
        <v>0</v>
      </c>
      <c r="I67" s="76">
        <f t="shared" si="1"/>
        <v>0</v>
      </c>
      <c r="J67" s="131" t="s">
        <v>60</v>
      </c>
      <c r="K67" s="127" t="s">
        <v>60</v>
      </c>
      <c r="L67" s="128" t="s">
        <v>60</v>
      </c>
      <c r="M67" s="129"/>
      <c r="N67" s="132"/>
      <c r="O67" s="294"/>
      <c r="P67" s="295"/>
      <c r="Q67" s="84">
        <v>3</v>
      </c>
      <c r="R67" s="113">
        <v>1468.7599999999998</v>
      </c>
    </row>
    <row r="68" spans="1:18" s="85" customFormat="1" ht="9">
      <c r="A68" s="160" t="s">
        <v>1456</v>
      </c>
      <c r="B68" s="73">
        <v>0</v>
      </c>
      <c r="C68" s="72">
        <v>0</v>
      </c>
      <c r="D68" s="72">
        <v>0</v>
      </c>
      <c r="E68" s="72">
        <v>1</v>
      </c>
      <c r="F68" s="72">
        <v>1</v>
      </c>
      <c r="G68" s="72">
        <v>1</v>
      </c>
      <c r="H68" s="186">
        <f t="shared" si="0"/>
        <v>3</v>
      </c>
      <c r="I68" s="76">
        <f t="shared" si="1"/>
        <v>506.04</v>
      </c>
      <c r="J68" s="131"/>
      <c r="K68" s="127"/>
      <c r="L68" s="128"/>
      <c r="M68" s="129"/>
      <c r="N68" s="132"/>
      <c r="O68" s="294"/>
      <c r="P68" s="295"/>
      <c r="Q68" s="84"/>
      <c r="R68" s="113">
        <v>0</v>
      </c>
    </row>
    <row r="69" spans="1:18" s="85" customFormat="1" ht="16.5">
      <c r="A69" s="160" t="s">
        <v>1457</v>
      </c>
      <c r="B69" s="73">
        <v>0</v>
      </c>
      <c r="C69" s="72">
        <v>0</v>
      </c>
      <c r="D69" s="72">
        <v>0</v>
      </c>
      <c r="E69" s="72">
        <v>0</v>
      </c>
      <c r="F69" s="72">
        <v>0</v>
      </c>
      <c r="G69" s="72">
        <v>0</v>
      </c>
      <c r="H69" s="186">
        <f t="shared" si="0"/>
        <v>0</v>
      </c>
      <c r="I69" s="76">
        <f t="shared" si="1"/>
        <v>0</v>
      </c>
      <c r="J69" s="131" t="s">
        <v>45</v>
      </c>
      <c r="K69" s="127"/>
      <c r="L69" s="128"/>
      <c r="M69" s="129"/>
      <c r="N69" s="132"/>
      <c r="O69" s="294"/>
      <c r="P69" s="295"/>
      <c r="Q69" s="84">
        <v>1</v>
      </c>
      <c r="R69" s="113">
        <v>284.008</v>
      </c>
    </row>
    <row r="70" spans="1:18" s="85" customFormat="1" ht="9">
      <c r="A70" s="160" t="s">
        <v>1458</v>
      </c>
      <c r="B70" s="73">
        <v>0</v>
      </c>
      <c r="C70" s="72">
        <v>0</v>
      </c>
      <c r="D70" s="72">
        <v>0</v>
      </c>
      <c r="E70" s="72">
        <v>0</v>
      </c>
      <c r="F70" s="72">
        <v>2</v>
      </c>
      <c r="G70" s="72">
        <v>2</v>
      </c>
      <c r="H70" s="186">
        <f t="shared" si="0"/>
        <v>4</v>
      </c>
      <c r="I70" s="76">
        <f t="shared" si="1"/>
        <v>674.72</v>
      </c>
      <c r="J70" s="131"/>
      <c r="K70" s="127"/>
      <c r="L70" s="128"/>
      <c r="M70" s="129"/>
      <c r="N70" s="132"/>
      <c r="O70" s="294"/>
      <c r="P70" s="295"/>
      <c r="Q70" s="84"/>
      <c r="R70" s="113">
        <v>0</v>
      </c>
    </row>
    <row r="71" spans="1:18" s="85" customFormat="1" ht="9">
      <c r="A71" s="160" t="s">
        <v>1459</v>
      </c>
      <c r="B71" s="73">
        <v>0</v>
      </c>
      <c r="C71" s="72">
        <v>0</v>
      </c>
      <c r="D71" s="72">
        <v>0</v>
      </c>
      <c r="E71" s="72">
        <v>0</v>
      </c>
      <c r="F71" s="72">
        <v>2</v>
      </c>
      <c r="G71" s="72">
        <v>2</v>
      </c>
      <c r="H71" s="186">
        <f t="shared" si="0"/>
        <v>4</v>
      </c>
      <c r="I71" s="76">
        <f t="shared" si="1"/>
        <v>674.72</v>
      </c>
      <c r="J71" s="131"/>
      <c r="K71" s="127"/>
      <c r="L71" s="128"/>
      <c r="M71" s="129"/>
      <c r="N71" s="132"/>
      <c r="O71" s="294"/>
      <c r="P71" s="295"/>
      <c r="Q71" s="84"/>
      <c r="R71" s="113">
        <v>0</v>
      </c>
    </row>
    <row r="72" spans="1:18" s="85" customFormat="1" ht="16.5">
      <c r="A72" s="160" t="s">
        <v>1460</v>
      </c>
      <c r="B72" s="73">
        <v>0</v>
      </c>
      <c r="C72" s="72">
        <v>0</v>
      </c>
      <c r="D72" s="72">
        <v>0</v>
      </c>
      <c r="E72" s="72">
        <v>0</v>
      </c>
      <c r="F72" s="72">
        <v>0</v>
      </c>
      <c r="G72" s="72">
        <v>0</v>
      </c>
      <c r="H72" s="186">
        <f t="shared" si="0"/>
        <v>0</v>
      </c>
      <c r="I72" s="76">
        <f t="shared" si="1"/>
        <v>0</v>
      </c>
      <c r="J72" s="131" t="s">
        <v>25</v>
      </c>
      <c r="K72" s="127"/>
      <c r="L72" s="128"/>
      <c r="M72" s="129"/>
      <c r="N72" s="132"/>
      <c r="O72" s="294"/>
      <c r="P72" s="295"/>
      <c r="Q72" s="84">
        <v>1</v>
      </c>
      <c r="R72" s="113">
        <v>1600</v>
      </c>
    </row>
    <row r="73" spans="1:18" s="85" customFormat="1" ht="16.5">
      <c r="A73" s="160" t="s">
        <v>1461</v>
      </c>
      <c r="B73" s="73">
        <v>0</v>
      </c>
      <c r="C73" s="72">
        <v>0</v>
      </c>
      <c r="D73" s="72">
        <v>0</v>
      </c>
      <c r="E73" s="72">
        <v>0</v>
      </c>
      <c r="F73" s="72">
        <v>2</v>
      </c>
      <c r="G73" s="72">
        <v>2</v>
      </c>
      <c r="H73" s="186">
        <f t="shared" si="0"/>
        <v>4</v>
      </c>
      <c r="I73" s="76">
        <f t="shared" si="1"/>
        <v>674.72</v>
      </c>
      <c r="J73" s="131" t="s">
        <v>32</v>
      </c>
      <c r="K73" s="127"/>
      <c r="L73" s="128"/>
      <c r="M73" s="129"/>
      <c r="N73" s="132"/>
      <c r="O73" s="294"/>
      <c r="P73" s="295"/>
      <c r="Q73" s="84">
        <v>1</v>
      </c>
      <c r="R73" s="113">
        <v>1492.8</v>
      </c>
    </row>
    <row r="74" spans="1:18" s="85" customFormat="1" ht="16.5">
      <c r="A74" s="160" t="s">
        <v>1462</v>
      </c>
      <c r="B74" s="73">
        <v>0</v>
      </c>
      <c r="C74" s="72">
        <v>0</v>
      </c>
      <c r="D74" s="72">
        <v>0</v>
      </c>
      <c r="E74" s="72">
        <v>0</v>
      </c>
      <c r="F74" s="72">
        <v>2</v>
      </c>
      <c r="G74" s="72">
        <v>2</v>
      </c>
      <c r="H74" s="186">
        <f t="shared" si="0"/>
        <v>4</v>
      </c>
      <c r="I74" s="76">
        <f t="shared" si="1"/>
        <v>674.72</v>
      </c>
      <c r="J74" s="131" t="s">
        <v>45</v>
      </c>
      <c r="K74" s="127"/>
      <c r="L74" s="128"/>
      <c r="M74" s="129"/>
      <c r="N74" s="132"/>
      <c r="O74" s="294"/>
      <c r="P74" s="295"/>
      <c r="Q74" s="84">
        <v>1</v>
      </c>
      <c r="R74" s="113">
        <v>288.608</v>
      </c>
    </row>
    <row r="75" spans="1:18" s="85" customFormat="1" ht="9">
      <c r="A75" s="160" t="s">
        <v>1463</v>
      </c>
      <c r="B75" s="73">
        <v>0</v>
      </c>
      <c r="C75" s="72">
        <v>0</v>
      </c>
      <c r="D75" s="72">
        <v>0</v>
      </c>
      <c r="E75" s="72">
        <v>0</v>
      </c>
      <c r="F75" s="72">
        <v>1</v>
      </c>
      <c r="G75" s="72">
        <v>1</v>
      </c>
      <c r="H75" s="186">
        <f aca="true" t="shared" si="2" ref="H75:H81">(B75+C75+D75+E75+F75+G75)</f>
        <v>2</v>
      </c>
      <c r="I75" s="76">
        <f aca="true" t="shared" si="3" ref="I75:I81">(H75*168.68)</f>
        <v>337.36</v>
      </c>
      <c r="J75" s="131"/>
      <c r="K75" s="127"/>
      <c r="L75" s="128"/>
      <c r="M75" s="129"/>
      <c r="N75" s="132"/>
      <c r="O75" s="294"/>
      <c r="P75" s="295"/>
      <c r="Q75" s="84"/>
      <c r="R75" s="113">
        <v>0</v>
      </c>
    </row>
    <row r="76" spans="1:18" s="85" customFormat="1" ht="9">
      <c r="A76" s="160" t="s">
        <v>1464</v>
      </c>
      <c r="B76" s="73">
        <v>0</v>
      </c>
      <c r="C76" s="72">
        <v>0</v>
      </c>
      <c r="D76" s="72">
        <v>0</v>
      </c>
      <c r="E76" s="72">
        <v>0</v>
      </c>
      <c r="F76" s="72">
        <v>1</v>
      </c>
      <c r="G76" s="72">
        <v>1</v>
      </c>
      <c r="H76" s="186">
        <f t="shared" si="2"/>
        <v>2</v>
      </c>
      <c r="I76" s="76">
        <f t="shared" si="3"/>
        <v>337.36</v>
      </c>
      <c r="J76" s="131"/>
      <c r="K76" s="127"/>
      <c r="L76" s="128"/>
      <c r="M76" s="129"/>
      <c r="N76" s="132"/>
      <c r="O76" s="294"/>
      <c r="P76" s="295"/>
      <c r="Q76" s="84"/>
      <c r="R76" s="113">
        <v>0</v>
      </c>
    </row>
    <row r="77" spans="1:18" s="85" customFormat="1" ht="9">
      <c r="A77" s="160" t="s">
        <v>1465</v>
      </c>
      <c r="B77" s="73">
        <v>0</v>
      </c>
      <c r="C77" s="72">
        <v>0</v>
      </c>
      <c r="D77" s="72">
        <v>0</v>
      </c>
      <c r="E77" s="72">
        <v>0</v>
      </c>
      <c r="F77" s="72">
        <v>0</v>
      </c>
      <c r="G77" s="72">
        <v>0</v>
      </c>
      <c r="H77" s="186">
        <f t="shared" si="2"/>
        <v>0</v>
      </c>
      <c r="I77" s="76">
        <f t="shared" si="3"/>
        <v>0</v>
      </c>
      <c r="J77" s="131" t="s">
        <v>60</v>
      </c>
      <c r="K77" s="127"/>
      <c r="L77" s="128"/>
      <c r="M77" s="129"/>
      <c r="N77" s="132"/>
      <c r="O77" s="294"/>
      <c r="P77" s="295"/>
      <c r="Q77" s="84">
        <v>1</v>
      </c>
      <c r="R77" s="113">
        <v>273.528</v>
      </c>
    </row>
    <row r="78" spans="1:18" s="85" customFormat="1" ht="9">
      <c r="A78" s="160" t="s">
        <v>1466</v>
      </c>
      <c r="B78" s="73">
        <v>0</v>
      </c>
      <c r="C78" s="72">
        <v>0</v>
      </c>
      <c r="D78" s="72">
        <v>0</v>
      </c>
      <c r="E78" s="72">
        <v>0</v>
      </c>
      <c r="F78" s="72">
        <v>0</v>
      </c>
      <c r="G78" s="72">
        <v>0</v>
      </c>
      <c r="H78" s="186">
        <f t="shared" si="2"/>
        <v>0</v>
      </c>
      <c r="I78" s="76">
        <f t="shared" si="3"/>
        <v>0</v>
      </c>
      <c r="J78" s="131" t="s">
        <v>60</v>
      </c>
      <c r="K78" s="127"/>
      <c r="L78" s="128"/>
      <c r="M78" s="129"/>
      <c r="N78" s="132"/>
      <c r="O78" s="294"/>
      <c r="P78" s="295"/>
      <c r="Q78" s="84">
        <v>1</v>
      </c>
      <c r="R78" s="113">
        <v>275.136</v>
      </c>
    </row>
    <row r="79" spans="1:18" s="85" customFormat="1" ht="16.5">
      <c r="A79" s="160" t="s">
        <v>1467</v>
      </c>
      <c r="B79" s="73">
        <v>0</v>
      </c>
      <c r="C79" s="72">
        <v>0</v>
      </c>
      <c r="D79" s="72">
        <v>0</v>
      </c>
      <c r="E79" s="72">
        <v>0</v>
      </c>
      <c r="F79" s="72">
        <v>0</v>
      </c>
      <c r="G79" s="72">
        <v>0</v>
      </c>
      <c r="H79" s="186">
        <f t="shared" si="2"/>
        <v>0</v>
      </c>
      <c r="I79" s="76">
        <f t="shared" si="3"/>
        <v>0</v>
      </c>
      <c r="J79" s="131" t="s">
        <v>32</v>
      </c>
      <c r="K79" s="127"/>
      <c r="L79" s="128"/>
      <c r="M79" s="129"/>
      <c r="N79" s="132"/>
      <c r="O79" s="294"/>
      <c r="P79" s="295"/>
      <c r="Q79" s="84">
        <v>1</v>
      </c>
      <c r="R79" s="113">
        <v>560</v>
      </c>
    </row>
    <row r="80" spans="1:18" s="85" customFormat="1" ht="16.5">
      <c r="A80" s="160" t="s">
        <v>1468</v>
      </c>
      <c r="B80" s="73">
        <v>0</v>
      </c>
      <c r="C80" s="72">
        <v>0</v>
      </c>
      <c r="D80" s="72">
        <v>0</v>
      </c>
      <c r="E80" s="72">
        <v>0</v>
      </c>
      <c r="F80" s="72">
        <v>0</v>
      </c>
      <c r="G80" s="72">
        <v>0</v>
      </c>
      <c r="H80" s="186">
        <f t="shared" si="2"/>
        <v>0</v>
      </c>
      <c r="I80" s="76">
        <f t="shared" si="3"/>
        <v>0</v>
      </c>
      <c r="J80" s="131" t="s">
        <v>76</v>
      </c>
      <c r="K80" s="127" t="s">
        <v>1469</v>
      </c>
      <c r="L80" s="128"/>
      <c r="M80" s="129"/>
      <c r="N80" s="132"/>
      <c r="O80" s="294"/>
      <c r="P80" s="295"/>
      <c r="Q80" s="84">
        <v>2</v>
      </c>
      <c r="R80" s="113">
        <v>5230.413</v>
      </c>
    </row>
    <row r="81" spans="1:18" s="85" customFormat="1" ht="9.75" thickBot="1">
      <c r="A81" s="160"/>
      <c r="B81" s="73"/>
      <c r="C81" s="72"/>
      <c r="D81" s="72"/>
      <c r="E81" s="72"/>
      <c r="F81" s="72"/>
      <c r="G81" s="72"/>
      <c r="H81" s="186">
        <f t="shared" si="2"/>
        <v>0</v>
      </c>
      <c r="I81" s="76">
        <f t="shared" si="3"/>
        <v>0</v>
      </c>
      <c r="J81" s="131"/>
      <c r="K81" s="127"/>
      <c r="L81" s="128"/>
      <c r="M81" s="129"/>
      <c r="N81" s="132"/>
      <c r="O81" s="294"/>
      <c r="P81" s="295"/>
      <c r="Q81" s="84"/>
      <c r="R81" s="114">
        <v>0</v>
      </c>
    </row>
    <row r="82" spans="2:18" ht="9.75" thickBot="1">
      <c r="B82" s="93">
        <f aca="true" t="shared" si="4" ref="B82:I82">SUM(B11:B81)</f>
        <v>2</v>
      </c>
      <c r="C82" s="93">
        <f t="shared" si="4"/>
        <v>13</v>
      </c>
      <c r="D82" s="93">
        <f t="shared" si="4"/>
        <v>20</v>
      </c>
      <c r="E82" s="94">
        <f t="shared" si="4"/>
        <v>24</v>
      </c>
      <c r="F82" s="93">
        <f t="shared" si="4"/>
        <v>33</v>
      </c>
      <c r="G82" s="93">
        <f t="shared" si="4"/>
        <v>33</v>
      </c>
      <c r="H82" s="93">
        <f t="shared" si="4"/>
        <v>125</v>
      </c>
      <c r="I82" s="95">
        <f t="shared" si="4"/>
        <v>21085.000000000004</v>
      </c>
      <c r="Q82" s="97">
        <f>SUM(Q11:Q81)</f>
        <v>158</v>
      </c>
      <c r="R82" s="115">
        <v>114999.99960000001</v>
      </c>
    </row>
    <row r="83" spans="2:17" ht="9.75" thickBot="1">
      <c r="B83" s="95">
        <f aca="true" t="shared" si="5" ref="B83:G83">(B82*168.68)</f>
        <v>337.36</v>
      </c>
      <c r="C83" s="95">
        <f t="shared" si="5"/>
        <v>2192.84</v>
      </c>
      <c r="D83" s="95">
        <f t="shared" si="5"/>
        <v>3373.6000000000004</v>
      </c>
      <c r="E83" s="95">
        <f t="shared" si="5"/>
        <v>4048.32</v>
      </c>
      <c r="F83" s="95">
        <f t="shared" si="5"/>
        <v>5566.4400000000005</v>
      </c>
      <c r="G83" s="95">
        <f t="shared" si="5"/>
        <v>5566.4400000000005</v>
      </c>
      <c r="H83" s="99"/>
      <c r="I83" s="100"/>
      <c r="Q83" s="101"/>
    </row>
    <row r="84" ht="9">
      <c r="Q84" s="102"/>
    </row>
  </sheetData>
  <sheetProtection/>
  <mergeCells count="15">
    <mergeCell ref="A20:A21"/>
    <mergeCell ref="A22:A23"/>
    <mergeCell ref="A24:A25"/>
    <mergeCell ref="A39:A41"/>
    <mergeCell ref="Q9:Q10"/>
    <mergeCell ref="B9:I9"/>
    <mergeCell ref="J9:P10"/>
    <mergeCell ref="R9:R10"/>
    <mergeCell ref="J1:O1"/>
    <mergeCell ref="J2:O2"/>
    <mergeCell ref="J3:O3"/>
    <mergeCell ref="J5:O5"/>
    <mergeCell ref="A6:R6"/>
    <mergeCell ref="A7:R7"/>
    <mergeCell ref="A8:R8"/>
  </mergeCells>
  <printOptions/>
  <pageMargins left="0.7" right="0.7" top="0.75" bottom="0.75" header="0.3" footer="0.3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107"/>
  <sheetViews>
    <sheetView zoomScale="110" zoomScaleNormal="110" zoomScalePageLayoutView="0" workbookViewId="0" topLeftCell="A1">
      <selection activeCell="R18" sqref="R18"/>
    </sheetView>
  </sheetViews>
  <sheetFormatPr defaultColWidth="11.57421875" defaultRowHeight="15"/>
  <cols>
    <col min="1" max="1" width="12.57421875" style="61" bestFit="1" customWidth="1"/>
    <col min="2" max="2" width="4.28125" style="92" hidden="1" customWidth="1"/>
    <col min="3" max="5" width="6.7109375" style="92" hidden="1" customWidth="1"/>
    <col min="6" max="7" width="6.421875" style="92" hidden="1" customWidth="1"/>
    <col min="8" max="8" width="5.57421875" style="92" bestFit="1" customWidth="1"/>
    <col min="9" max="9" width="7.140625" style="213" bestFit="1" customWidth="1"/>
    <col min="10" max="13" width="11.140625" style="61" customWidth="1"/>
    <col min="14" max="14" width="9.57421875" style="105" customWidth="1"/>
    <col min="15" max="15" width="11.57421875" style="213" customWidth="1"/>
    <col min="16" max="16384" width="11.57421875" style="61" customWidth="1"/>
  </cols>
  <sheetData>
    <row r="1" spans="9:17" s="24" customFormat="1" ht="15" customHeight="1">
      <c r="I1" s="309" t="s">
        <v>1766</v>
      </c>
      <c r="J1" s="309"/>
      <c r="K1" s="309"/>
      <c r="L1" s="309"/>
      <c r="M1" s="309"/>
      <c r="N1" s="309"/>
      <c r="O1" s="305"/>
      <c r="P1" s="306"/>
      <c r="Q1" s="306"/>
    </row>
    <row r="2" spans="9:17" s="24" customFormat="1" ht="15" customHeight="1">
      <c r="I2" s="309" t="s">
        <v>1767</v>
      </c>
      <c r="J2" s="309"/>
      <c r="K2" s="309"/>
      <c r="L2" s="309"/>
      <c r="M2" s="309"/>
      <c r="N2" s="309"/>
      <c r="O2" s="305"/>
      <c r="P2" s="306"/>
      <c r="Q2" s="306"/>
    </row>
    <row r="3" spans="9:17" s="24" customFormat="1" ht="15" customHeight="1">
      <c r="I3" s="309" t="s">
        <v>1769</v>
      </c>
      <c r="J3" s="309"/>
      <c r="K3" s="309"/>
      <c r="L3" s="309"/>
      <c r="M3" s="309"/>
      <c r="N3" s="309"/>
      <c r="O3" s="305"/>
      <c r="P3" s="306"/>
      <c r="Q3" s="306"/>
    </row>
    <row r="4" spans="10:15" s="24" customFormat="1" ht="11.25">
      <c r="J4" s="60"/>
      <c r="K4" s="307"/>
      <c r="L4" s="307"/>
      <c r="M4" s="307"/>
      <c r="N4" s="307"/>
      <c r="O4" s="307"/>
    </row>
    <row r="5" spans="9:17" s="24" customFormat="1" ht="11.25">
      <c r="I5" s="309" t="s">
        <v>1768</v>
      </c>
      <c r="J5" s="309"/>
      <c r="K5" s="309"/>
      <c r="L5" s="309"/>
      <c r="M5" s="309"/>
      <c r="N5" s="309"/>
      <c r="O5" s="309"/>
      <c r="P5" s="306"/>
      <c r="Q5" s="306"/>
    </row>
    <row r="6" spans="1:15" ht="9.75" customHeight="1">
      <c r="A6" s="453" t="s">
        <v>1792</v>
      </c>
      <c r="B6" s="453"/>
      <c r="C6" s="453"/>
      <c r="D6" s="453"/>
      <c r="E6" s="453"/>
      <c r="F6" s="453"/>
      <c r="G6" s="453"/>
      <c r="H6" s="453"/>
      <c r="I6" s="453"/>
      <c r="J6" s="453"/>
      <c r="K6" s="453"/>
      <c r="L6" s="453"/>
      <c r="M6" s="453"/>
      <c r="N6" s="453"/>
      <c r="O6" s="453"/>
    </row>
    <row r="7" spans="1:15" ht="9.75" customHeight="1">
      <c r="A7" s="453" t="s">
        <v>1799</v>
      </c>
      <c r="B7" s="453"/>
      <c r="C7" s="453"/>
      <c r="D7" s="453"/>
      <c r="E7" s="453"/>
      <c r="F7" s="453"/>
      <c r="G7" s="453"/>
      <c r="H7" s="453"/>
      <c r="I7" s="453"/>
      <c r="J7" s="453"/>
      <c r="K7" s="453"/>
      <c r="L7" s="453"/>
      <c r="M7" s="453"/>
      <c r="N7" s="453"/>
      <c r="O7" s="453"/>
    </row>
    <row r="8" spans="1:15" ht="25.5" customHeight="1" thickBot="1">
      <c r="A8" s="453" t="s">
        <v>1800</v>
      </c>
      <c r="B8" s="453"/>
      <c r="C8" s="453"/>
      <c r="D8" s="453"/>
      <c r="E8" s="453"/>
      <c r="F8" s="453"/>
      <c r="G8" s="453"/>
      <c r="H8" s="453"/>
      <c r="I8" s="453"/>
      <c r="J8" s="453"/>
      <c r="K8" s="453"/>
      <c r="L8" s="453"/>
      <c r="M8" s="453"/>
      <c r="N8" s="453"/>
      <c r="O8" s="453"/>
    </row>
    <row r="9" spans="1:15" s="109" customFormat="1" ht="9.75" customHeight="1" thickBot="1">
      <c r="A9" s="166"/>
      <c r="B9" s="343" t="s">
        <v>0</v>
      </c>
      <c r="C9" s="344"/>
      <c r="D9" s="344"/>
      <c r="E9" s="344"/>
      <c r="F9" s="344"/>
      <c r="G9" s="344"/>
      <c r="H9" s="344"/>
      <c r="I9" s="345"/>
      <c r="J9" s="330" t="s">
        <v>1</v>
      </c>
      <c r="K9" s="331"/>
      <c r="L9" s="331"/>
      <c r="M9" s="331"/>
      <c r="N9" s="341" t="s">
        <v>2</v>
      </c>
      <c r="O9" s="454" t="s">
        <v>3</v>
      </c>
    </row>
    <row r="10" spans="1:15" s="109" customFormat="1" ht="9.75" thickBot="1">
      <c r="A10" s="68" t="s">
        <v>4</v>
      </c>
      <c r="B10" s="69" t="s">
        <v>5</v>
      </c>
      <c r="C10" s="69" t="s">
        <v>6</v>
      </c>
      <c r="D10" s="69" t="s">
        <v>7</v>
      </c>
      <c r="E10" s="69" t="s">
        <v>8</v>
      </c>
      <c r="F10" s="69" t="s">
        <v>9</v>
      </c>
      <c r="G10" s="69" t="s">
        <v>10</v>
      </c>
      <c r="H10" s="69" t="s">
        <v>11</v>
      </c>
      <c r="I10" s="296" t="s">
        <v>1470</v>
      </c>
      <c r="J10" s="332"/>
      <c r="K10" s="333"/>
      <c r="L10" s="333"/>
      <c r="M10" s="333"/>
      <c r="N10" s="342"/>
      <c r="O10" s="455"/>
    </row>
    <row r="11" spans="1:15" s="85" customFormat="1" ht="18">
      <c r="A11" s="73" t="s">
        <v>1471</v>
      </c>
      <c r="B11" s="74">
        <v>0</v>
      </c>
      <c r="C11" s="74">
        <v>0</v>
      </c>
      <c r="D11" s="74">
        <v>0</v>
      </c>
      <c r="E11" s="74">
        <v>0</v>
      </c>
      <c r="F11" s="74">
        <v>0</v>
      </c>
      <c r="G11" s="74">
        <v>0</v>
      </c>
      <c r="H11" s="186">
        <f aca="true" t="shared" si="0" ref="H11:H74">(B11+C11+D11+E11+F11+G11)</f>
        <v>0</v>
      </c>
      <c r="I11" s="214">
        <f aca="true" t="shared" si="1" ref="I11:I74">(H11*168.68)</f>
        <v>0</v>
      </c>
      <c r="J11" s="77" t="s">
        <v>464</v>
      </c>
      <c r="K11" s="78"/>
      <c r="L11" s="79"/>
      <c r="M11" s="80"/>
      <c r="N11" s="84">
        <v>1</v>
      </c>
      <c r="O11" s="215">
        <v>8000</v>
      </c>
    </row>
    <row r="12" spans="1:15" s="85" customFormat="1" ht="18">
      <c r="A12" s="72" t="s">
        <v>1472</v>
      </c>
      <c r="B12" s="74">
        <v>0</v>
      </c>
      <c r="C12" s="86">
        <v>0</v>
      </c>
      <c r="D12" s="86">
        <v>0</v>
      </c>
      <c r="E12" s="86">
        <v>0</v>
      </c>
      <c r="F12" s="86">
        <v>0</v>
      </c>
      <c r="G12" s="86">
        <v>0</v>
      </c>
      <c r="H12" s="186">
        <f t="shared" si="0"/>
        <v>0</v>
      </c>
      <c r="I12" s="214">
        <f t="shared" si="1"/>
        <v>0</v>
      </c>
      <c r="J12" s="87" t="s">
        <v>45</v>
      </c>
      <c r="K12" s="78"/>
      <c r="L12" s="79"/>
      <c r="M12" s="80"/>
      <c r="N12" s="84">
        <v>1</v>
      </c>
      <c r="O12" s="215">
        <v>631.04</v>
      </c>
    </row>
    <row r="13" spans="1:15" s="85" customFormat="1" ht="18">
      <c r="A13" s="72" t="s">
        <v>1472</v>
      </c>
      <c r="B13" s="74">
        <v>0</v>
      </c>
      <c r="C13" s="86">
        <v>0</v>
      </c>
      <c r="D13" s="86">
        <v>0</v>
      </c>
      <c r="E13" s="86">
        <v>0</v>
      </c>
      <c r="F13" s="86">
        <v>0</v>
      </c>
      <c r="G13" s="86">
        <v>0</v>
      </c>
      <c r="H13" s="186">
        <f t="shared" si="0"/>
        <v>0</v>
      </c>
      <c r="I13" s="214">
        <f t="shared" si="1"/>
        <v>0</v>
      </c>
      <c r="J13" s="87" t="s">
        <v>1473</v>
      </c>
      <c r="K13" s="78"/>
      <c r="L13" s="79"/>
      <c r="M13" s="80"/>
      <c r="N13" s="84">
        <v>1</v>
      </c>
      <c r="O13" s="215">
        <v>400</v>
      </c>
    </row>
    <row r="14" spans="1:15" s="85" customFormat="1" ht="18">
      <c r="A14" s="72" t="s">
        <v>1472</v>
      </c>
      <c r="B14" s="74">
        <v>0</v>
      </c>
      <c r="C14" s="86">
        <v>0</v>
      </c>
      <c r="D14" s="86">
        <v>0</v>
      </c>
      <c r="E14" s="86">
        <v>0</v>
      </c>
      <c r="F14" s="86">
        <v>0</v>
      </c>
      <c r="G14" s="86">
        <v>0</v>
      </c>
      <c r="H14" s="186">
        <f t="shared" si="0"/>
        <v>0</v>
      </c>
      <c r="I14" s="214">
        <f t="shared" si="1"/>
        <v>0</v>
      </c>
      <c r="J14" s="87" t="s">
        <v>131</v>
      </c>
      <c r="K14" s="78"/>
      <c r="L14" s="79"/>
      <c r="M14" s="80"/>
      <c r="N14" s="84">
        <v>1</v>
      </c>
      <c r="O14" s="215">
        <v>280</v>
      </c>
    </row>
    <row r="15" spans="1:15" s="85" customFormat="1" ht="18">
      <c r="A15" s="120" t="s">
        <v>1474</v>
      </c>
      <c r="B15" s="74">
        <v>0</v>
      </c>
      <c r="C15" s="86">
        <v>1</v>
      </c>
      <c r="D15" s="86">
        <v>1</v>
      </c>
      <c r="E15" s="86">
        <v>1</v>
      </c>
      <c r="F15" s="86">
        <v>0</v>
      </c>
      <c r="G15" s="86">
        <v>0</v>
      </c>
      <c r="H15" s="186">
        <f t="shared" si="0"/>
        <v>3</v>
      </c>
      <c r="I15" s="214">
        <f t="shared" si="1"/>
        <v>506.04</v>
      </c>
      <c r="J15" s="87" t="s">
        <v>179</v>
      </c>
      <c r="K15" s="78"/>
      <c r="L15" s="79"/>
      <c r="M15" s="80"/>
      <c r="N15" s="84">
        <v>1</v>
      </c>
      <c r="O15" s="215">
        <v>1200</v>
      </c>
    </row>
    <row r="16" spans="1:15" s="85" customFormat="1" ht="18">
      <c r="A16" s="72" t="s">
        <v>1475</v>
      </c>
      <c r="B16" s="74">
        <v>0</v>
      </c>
      <c r="C16" s="86">
        <v>0</v>
      </c>
      <c r="D16" s="86">
        <v>1</v>
      </c>
      <c r="E16" s="86">
        <v>1</v>
      </c>
      <c r="F16" s="86">
        <v>1</v>
      </c>
      <c r="G16" s="86">
        <v>1</v>
      </c>
      <c r="H16" s="186">
        <f t="shared" si="0"/>
        <v>4</v>
      </c>
      <c r="I16" s="214">
        <f t="shared" si="1"/>
        <v>674.72</v>
      </c>
      <c r="J16" s="87" t="s">
        <v>179</v>
      </c>
      <c r="K16" s="78" t="s">
        <v>24</v>
      </c>
      <c r="L16" s="79" t="s">
        <v>1476</v>
      </c>
      <c r="M16" s="80"/>
      <c r="N16" s="84">
        <v>3</v>
      </c>
      <c r="O16" s="215">
        <v>2011.44</v>
      </c>
    </row>
    <row r="17" spans="1:15" s="85" customFormat="1" ht="18">
      <c r="A17" s="72" t="s">
        <v>1477</v>
      </c>
      <c r="B17" s="74">
        <v>0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  <c r="H17" s="186">
        <f t="shared" si="0"/>
        <v>0</v>
      </c>
      <c r="I17" s="214">
        <f t="shared" si="1"/>
        <v>0</v>
      </c>
      <c r="J17" s="87" t="s">
        <v>45</v>
      </c>
      <c r="K17" s="78"/>
      <c r="L17" s="79"/>
      <c r="M17" s="80"/>
      <c r="N17" s="84">
        <v>1</v>
      </c>
      <c r="O17" s="215">
        <v>1549.76</v>
      </c>
    </row>
    <row r="18" spans="1:15" s="85" customFormat="1" ht="36">
      <c r="A18" s="72" t="s">
        <v>1478</v>
      </c>
      <c r="B18" s="74">
        <v>0</v>
      </c>
      <c r="C18" s="86">
        <v>0</v>
      </c>
      <c r="D18" s="86">
        <v>0</v>
      </c>
      <c r="E18" s="86">
        <v>0</v>
      </c>
      <c r="F18" s="86">
        <v>0</v>
      </c>
      <c r="G18" s="86">
        <v>0</v>
      </c>
      <c r="H18" s="186">
        <f t="shared" si="0"/>
        <v>0</v>
      </c>
      <c r="I18" s="214">
        <f t="shared" si="1"/>
        <v>0</v>
      </c>
      <c r="J18" s="87" t="s">
        <v>28</v>
      </c>
      <c r="K18" s="78" t="s">
        <v>45</v>
      </c>
      <c r="L18" s="79" t="s">
        <v>28</v>
      </c>
      <c r="M18" s="80" t="s">
        <v>28</v>
      </c>
      <c r="N18" s="84">
        <v>4</v>
      </c>
      <c r="O18" s="215">
        <v>1587.4560000000001</v>
      </c>
    </row>
    <row r="19" spans="1:15" s="85" customFormat="1" ht="18">
      <c r="A19" s="72" t="s">
        <v>1479</v>
      </c>
      <c r="B19" s="74">
        <v>0</v>
      </c>
      <c r="C19" s="86">
        <v>1</v>
      </c>
      <c r="D19" s="86">
        <v>1</v>
      </c>
      <c r="E19" s="86">
        <v>1</v>
      </c>
      <c r="F19" s="86">
        <v>0</v>
      </c>
      <c r="G19" s="86">
        <v>0</v>
      </c>
      <c r="H19" s="186">
        <f t="shared" si="0"/>
        <v>3</v>
      </c>
      <c r="I19" s="214">
        <f t="shared" si="1"/>
        <v>506.04</v>
      </c>
      <c r="J19" s="87" t="s">
        <v>1480</v>
      </c>
      <c r="K19" s="78"/>
      <c r="L19" s="79"/>
      <c r="M19" s="80"/>
      <c r="N19" s="84">
        <v>1</v>
      </c>
      <c r="O19" s="215">
        <v>1080</v>
      </c>
    </row>
    <row r="20" spans="1:15" s="85" customFormat="1" ht="18">
      <c r="A20" s="72" t="s">
        <v>1481</v>
      </c>
      <c r="B20" s="74">
        <v>0</v>
      </c>
      <c r="C20" s="86">
        <v>0</v>
      </c>
      <c r="D20" s="86">
        <v>0</v>
      </c>
      <c r="E20" s="86">
        <v>0</v>
      </c>
      <c r="F20" s="86">
        <v>0</v>
      </c>
      <c r="G20" s="86">
        <v>0</v>
      </c>
      <c r="H20" s="186">
        <f t="shared" si="0"/>
        <v>0</v>
      </c>
      <c r="I20" s="214">
        <f t="shared" si="1"/>
        <v>0</v>
      </c>
      <c r="J20" s="87" t="s">
        <v>45</v>
      </c>
      <c r="K20" s="78"/>
      <c r="L20" s="79"/>
      <c r="M20" s="80"/>
      <c r="N20" s="84">
        <v>1</v>
      </c>
      <c r="O20" s="215">
        <v>343.36</v>
      </c>
    </row>
    <row r="21" spans="1:15" s="85" customFormat="1" ht="18">
      <c r="A21" s="72" t="s">
        <v>1482</v>
      </c>
      <c r="B21" s="74">
        <v>0</v>
      </c>
      <c r="C21" s="86">
        <v>1</v>
      </c>
      <c r="D21" s="86">
        <v>1</v>
      </c>
      <c r="E21" s="86">
        <v>1</v>
      </c>
      <c r="F21" s="86">
        <v>0</v>
      </c>
      <c r="G21" s="86">
        <v>0</v>
      </c>
      <c r="H21" s="186">
        <f t="shared" si="0"/>
        <v>3</v>
      </c>
      <c r="I21" s="214">
        <f t="shared" si="1"/>
        <v>506.04</v>
      </c>
      <c r="J21" s="87" t="s">
        <v>179</v>
      </c>
      <c r="K21" s="78"/>
      <c r="L21" s="79"/>
      <c r="M21" s="80"/>
      <c r="N21" s="84">
        <v>1</v>
      </c>
      <c r="O21" s="215">
        <v>3526.4</v>
      </c>
    </row>
    <row r="22" spans="1:15" s="85" customFormat="1" ht="18">
      <c r="A22" s="72" t="s">
        <v>1483</v>
      </c>
      <c r="B22" s="74">
        <v>0</v>
      </c>
      <c r="C22" s="86">
        <v>0</v>
      </c>
      <c r="D22" s="86">
        <v>0</v>
      </c>
      <c r="E22" s="86">
        <v>0</v>
      </c>
      <c r="F22" s="86">
        <v>0</v>
      </c>
      <c r="G22" s="86">
        <v>0</v>
      </c>
      <c r="H22" s="186">
        <f t="shared" si="0"/>
        <v>0</v>
      </c>
      <c r="I22" s="214">
        <f t="shared" si="1"/>
        <v>0</v>
      </c>
      <c r="J22" s="87" t="s">
        <v>45</v>
      </c>
      <c r="K22" s="78"/>
      <c r="L22" s="79"/>
      <c r="M22" s="80"/>
      <c r="N22" s="84">
        <v>1</v>
      </c>
      <c r="O22" s="215">
        <v>965.12</v>
      </c>
    </row>
    <row r="23" spans="1:15" s="85" customFormat="1" ht="27">
      <c r="A23" s="72" t="s">
        <v>1484</v>
      </c>
      <c r="B23" s="74">
        <v>0</v>
      </c>
      <c r="C23" s="86">
        <v>1</v>
      </c>
      <c r="D23" s="86">
        <v>0</v>
      </c>
      <c r="E23" s="86">
        <v>0</v>
      </c>
      <c r="F23" s="86">
        <v>0</v>
      </c>
      <c r="G23" s="86">
        <v>0</v>
      </c>
      <c r="H23" s="186">
        <f t="shared" si="0"/>
        <v>1</v>
      </c>
      <c r="I23" s="214">
        <f t="shared" si="1"/>
        <v>168.68</v>
      </c>
      <c r="J23" s="87" t="s">
        <v>139</v>
      </c>
      <c r="K23" s="78"/>
      <c r="L23" s="79"/>
      <c r="M23" s="80"/>
      <c r="N23" s="84">
        <v>1</v>
      </c>
      <c r="O23" s="215">
        <v>2000</v>
      </c>
    </row>
    <row r="24" spans="1:15" s="85" customFormat="1" ht="9">
      <c r="A24" s="72" t="s">
        <v>1485</v>
      </c>
      <c r="B24" s="74">
        <v>0</v>
      </c>
      <c r="C24" s="86">
        <v>0</v>
      </c>
      <c r="D24" s="86">
        <v>1</v>
      </c>
      <c r="E24" s="86">
        <v>1</v>
      </c>
      <c r="F24" s="86">
        <v>1</v>
      </c>
      <c r="G24" s="86">
        <v>1</v>
      </c>
      <c r="H24" s="186">
        <f t="shared" si="0"/>
        <v>4</v>
      </c>
      <c r="I24" s="214">
        <f t="shared" si="1"/>
        <v>674.72</v>
      </c>
      <c r="J24" s="87"/>
      <c r="K24" s="78"/>
      <c r="L24" s="79"/>
      <c r="M24" s="80"/>
      <c r="N24" s="84"/>
      <c r="O24" s="215">
        <v>0</v>
      </c>
    </row>
    <row r="25" spans="1:15" s="85" customFormat="1" ht="36">
      <c r="A25" s="72" t="s">
        <v>1486</v>
      </c>
      <c r="B25" s="74">
        <v>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  <c r="H25" s="186">
        <f t="shared" si="0"/>
        <v>0</v>
      </c>
      <c r="I25" s="214">
        <f t="shared" si="1"/>
        <v>0</v>
      </c>
      <c r="J25" s="87" t="s">
        <v>28</v>
      </c>
      <c r="K25" s="78" t="s">
        <v>62</v>
      </c>
      <c r="L25" s="79"/>
      <c r="M25" s="80"/>
      <c r="N25" s="84">
        <v>2</v>
      </c>
      <c r="O25" s="215">
        <v>5091.612</v>
      </c>
    </row>
    <row r="26" spans="1:15" s="85" customFormat="1" ht="9">
      <c r="A26" s="72" t="s">
        <v>1487</v>
      </c>
      <c r="B26" s="74">
        <v>0</v>
      </c>
      <c r="C26" s="86">
        <v>1</v>
      </c>
      <c r="D26" s="86">
        <v>1</v>
      </c>
      <c r="E26" s="86">
        <v>1</v>
      </c>
      <c r="F26" s="86">
        <v>1</v>
      </c>
      <c r="G26" s="86">
        <v>1</v>
      </c>
      <c r="H26" s="186">
        <f t="shared" si="0"/>
        <v>5</v>
      </c>
      <c r="I26" s="214">
        <f t="shared" si="1"/>
        <v>843.4000000000001</v>
      </c>
      <c r="J26" s="87"/>
      <c r="K26" s="78"/>
      <c r="L26" s="79"/>
      <c r="M26" s="80"/>
      <c r="N26" s="84"/>
      <c r="O26" s="215">
        <v>0</v>
      </c>
    </row>
    <row r="27" spans="1:15" s="85" customFormat="1" ht="9">
      <c r="A27" s="72" t="s">
        <v>1488</v>
      </c>
      <c r="B27" s="74"/>
      <c r="C27" s="86">
        <v>1</v>
      </c>
      <c r="D27" s="86">
        <v>1</v>
      </c>
      <c r="E27" s="86">
        <v>1</v>
      </c>
      <c r="F27" s="86">
        <v>1</v>
      </c>
      <c r="G27" s="86">
        <v>1</v>
      </c>
      <c r="H27" s="186">
        <f t="shared" si="0"/>
        <v>5</v>
      </c>
      <c r="I27" s="214">
        <f t="shared" si="1"/>
        <v>843.4000000000001</v>
      </c>
      <c r="J27" s="87"/>
      <c r="K27" s="78"/>
      <c r="L27" s="79"/>
      <c r="M27" s="80"/>
      <c r="N27" s="84"/>
      <c r="O27" s="215">
        <v>0</v>
      </c>
    </row>
    <row r="28" spans="1:15" s="85" customFormat="1" ht="9">
      <c r="A28" s="72" t="s">
        <v>1489</v>
      </c>
      <c r="B28" s="74">
        <v>0</v>
      </c>
      <c r="C28" s="86">
        <v>0</v>
      </c>
      <c r="D28" s="86">
        <v>0</v>
      </c>
      <c r="E28" s="86">
        <v>0</v>
      </c>
      <c r="F28" s="86">
        <v>0</v>
      </c>
      <c r="G28" s="86">
        <v>0</v>
      </c>
      <c r="H28" s="186">
        <f t="shared" si="0"/>
        <v>0</v>
      </c>
      <c r="I28" s="214">
        <f t="shared" si="1"/>
        <v>0</v>
      </c>
      <c r="J28" s="87" t="s">
        <v>328</v>
      </c>
      <c r="K28" s="78"/>
      <c r="L28" s="79"/>
      <c r="M28" s="80"/>
      <c r="N28" s="84">
        <v>1</v>
      </c>
      <c r="O28" s="215">
        <v>1200</v>
      </c>
    </row>
    <row r="29" spans="1:15" s="85" customFormat="1" ht="18">
      <c r="A29" s="72" t="s">
        <v>1490</v>
      </c>
      <c r="B29" s="74">
        <v>0</v>
      </c>
      <c r="C29" s="86">
        <v>0</v>
      </c>
      <c r="D29" s="86">
        <v>0</v>
      </c>
      <c r="E29" s="86">
        <v>0</v>
      </c>
      <c r="F29" s="86">
        <v>0</v>
      </c>
      <c r="G29" s="86">
        <v>0</v>
      </c>
      <c r="H29" s="186">
        <f t="shared" si="0"/>
        <v>0</v>
      </c>
      <c r="I29" s="214">
        <f t="shared" si="1"/>
        <v>0</v>
      </c>
      <c r="J29" s="87" t="s">
        <v>45</v>
      </c>
      <c r="K29" s="78"/>
      <c r="L29" s="79"/>
      <c r="M29" s="80"/>
      <c r="N29" s="84">
        <v>1</v>
      </c>
      <c r="O29" s="215">
        <v>720</v>
      </c>
    </row>
    <row r="30" spans="1:15" s="85" customFormat="1" ht="18">
      <c r="A30" s="72" t="s">
        <v>1491</v>
      </c>
      <c r="B30" s="74">
        <v>0</v>
      </c>
      <c r="C30" s="86">
        <v>0</v>
      </c>
      <c r="D30" s="86">
        <v>0</v>
      </c>
      <c r="E30" s="86">
        <v>0</v>
      </c>
      <c r="F30" s="86">
        <v>0</v>
      </c>
      <c r="G30" s="91">
        <v>0</v>
      </c>
      <c r="H30" s="186">
        <f t="shared" si="0"/>
        <v>0</v>
      </c>
      <c r="I30" s="214">
        <f t="shared" si="1"/>
        <v>0</v>
      </c>
      <c r="J30" s="87" t="s">
        <v>37</v>
      </c>
      <c r="K30" s="78"/>
      <c r="L30" s="79"/>
      <c r="M30" s="80"/>
      <c r="N30" s="84">
        <v>1</v>
      </c>
      <c r="O30" s="215">
        <v>189.2</v>
      </c>
    </row>
    <row r="31" spans="1:15" s="85" customFormat="1" ht="18">
      <c r="A31" s="72" t="s">
        <v>1492</v>
      </c>
      <c r="B31" s="74">
        <v>0</v>
      </c>
      <c r="C31" s="86">
        <v>0</v>
      </c>
      <c r="D31" s="86">
        <v>0</v>
      </c>
      <c r="E31" s="86">
        <v>0</v>
      </c>
      <c r="F31" s="86">
        <v>0</v>
      </c>
      <c r="G31" s="86">
        <v>0</v>
      </c>
      <c r="H31" s="186">
        <f t="shared" si="0"/>
        <v>0</v>
      </c>
      <c r="I31" s="214">
        <f t="shared" si="1"/>
        <v>0</v>
      </c>
      <c r="J31" s="87" t="s">
        <v>1480</v>
      </c>
      <c r="K31" s="78"/>
      <c r="L31" s="79"/>
      <c r="M31" s="80"/>
      <c r="N31" s="84">
        <v>1</v>
      </c>
      <c r="O31" s="215">
        <v>1200</v>
      </c>
    </row>
    <row r="32" spans="1:15" s="85" customFormat="1" ht="9">
      <c r="A32" s="72" t="s">
        <v>1493</v>
      </c>
      <c r="B32" s="74">
        <v>0</v>
      </c>
      <c r="C32" s="86">
        <v>0</v>
      </c>
      <c r="D32" s="86">
        <v>0</v>
      </c>
      <c r="E32" s="86">
        <v>0</v>
      </c>
      <c r="F32" s="86">
        <v>0</v>
      </c>
      <c r="G32" s="86">
        <v>0</v>
      </c>
      <c r="H32" s="186">
        <f t="shared" si="0"/>
        <v>0</v>
      </c>
      <c r="I32" s="214">
        <f t="shared" si="1"/>
        <v>0</v>
      </c>
      <c r="J32" s="87" t="s">
        <v>104</v>
      </c>
      <c r="K32" s="78" t="s">
        <v>60</v>
      </c>
      <c r="L32" s="79" t="s">
        <v>60</v>
      </c>
      <c r="M32" s="80" t="s">
        <v>104</v>
      </c>
      <c r="N32" s="84">
        <v>4</v>
      </c>
      <c r="O32" s="215">
        <v>2418.4</v>
      </c>
    </row>
    <row r="33" spans="1:15" s="85" customFormat="1" ht="9">
      <c r="A33" s="72" t="s">
        <v>1494</v>
      </c>
      <c r="B33" s="74">
        <v>0</v>
      </c>
      <c r="C33" s="86">
        <v>1</v>
      </c>
      <c r="D33" s="86">
        <v>1</v>
      </c>
      <c r="E33" s="86">
        <v>1</v>
      </c>
      <c r="F33" s="86">
        <v>1</v>
      </c>
      <c r="G33" s="86">
        <v>1</v>
      </c>
      <c r="H33" s="186">
        <f t="shared" si="0"/>
        <v>5</v>
      </c>
      <c r="I33" s="214">
        <f t="shared" si="1"/>
        <v>843.4000000000001</v>
      </c>
      <c r="J33" s="87"/>
      <c r="K33" s="78"/>
      <c r="L33" s="79"/>
      <c r="M33" s="80"/>
      <c r="N33" s="84"/>
      <c r="O33" s="215">
        <v>0</v>
      </c>
    </row>
    <row r="34" spans="1:15" s="85" customFormat="1" ht="9">
      <c r="A34" s="72" t="s">
        <v>1495</v>
      </c>
      <c r="B34" s="74">
        <v>0</v>
      </c>
      <c r="C34" s="86">
        <v>1</v>
      </c>
      <c r="D34" s="86">
        <v>0</v>
      </c>
      <c r="E34" s="86">
        <v>0</v>
      </c>
      <c r="F34" s="86">
        <v>0</v>
      </c>
      <c r="G34" s="86">
        <v>0</v>
      </c>
      <c r="H34" s="186">
        <f t="shared" si="0"/>
        <v>1</v>
      </c>
      <c r="I34" s="214">
        <f t="shared" si="1"/>
        <v>168.68</v>
      </c>
      <c r="J34" s="87"/>
      <c r="K34" s="78"/>
      <c r="L34" s="79"/>
      <c r="M34" s="80"/>
      <c r="N34" s="84"/>
      <c r="O34" s="215">
        <v>0</v>
      </c>
    </row>
    <row r="35" spans="1:15" s="85" customFormat="1" ht="9">
      <c r="A35" s="72" t="s">
        <v>1496</v>
      </c>
      <c r="B35" s="74">
        <v>0</v>
      </c>
      <c r="C35" s="86">
        <v>1</v>
      </c>
      <c r="D35" s="86">
        <v>0</v>
      </c>
      <c r="E35" s="86">
        <v>0</v>
      </c>
      <c r="F35" s="86">
        <v>0</v>
      </c>
      <c r="G35" s="86">
        <v>0</v>
      </c>
      <c r="H35" s="186">
        <f t="shared" si="0"/>
        <v>1</v>
      </c>
      <c r="I35" s="214">
        <f t="shared" si="1"/>
        <v>168.68</v>
      </c>
      <c r="J35" s="87"/>
      <c r="K35" s="78"/>
      <c r="L35" s="79"/>
      <c r="M35" s="80"/>
      <c r="N35" s="84"/>
      <c r="O35" s="215">
        <v>0</v>
      </c>
    </row>
    <row r="36" spans="1:15" s="85" customFormat="1" ht="9">
      <c r="A36" s="72" t="s">
        <v>1497</v>
      </c>
      <c r="B36" s="74">
        <v>0</v>
      </c>
      <c r="C36" s="86">
        <v>1</v>
      </c>
      <c r="D36" s="86">
        <v>0</v>
      </c>
      <c r="E36" s="86">
        <v>0</v>
      </c>
      <c r="F36" s="86">
        <v>0</v>
      </c>
      <c r="G36" s="86">
        <v>0</v>
      </c>
      <c r="H36" s="186">
        <f t="shared" si="0"/>
        <v>1</v>
      </c>
      <c r="I36" s="214">
        <f t="shared" si="1"/>
        <v>168.68</v>
      </c>
      <c r="J36" s="87"/>
      <c r="K36" s="78"/>
      <c r="L36" s="79"/>
      <c r="M36" s="80"/>
      <c r="N36" s="84"/>
      <c r="O36" s="215">
        <v>0</v>
      </c>
    </row>
    <row r="37" spans="1:15" s="85" customFormat="1" ht="18">
      <c r="A37" s="72" t="s">
        <v>1498</v>
      </c>
      <c r="B37" s="74">
        <v>0</v>
      </c>
      <c r="C37" s="86">
        <v>0</v>
      </c>
      <c r="D37" s="86">
        <v>0</v>
      </c>
      <c r="E37" s="86">
        <v>0</v>
      </c>
      <c r="F37" s="86">
        <v>0</v>
      </c>
      <c r="G37" s="86">
        <v>0</v>
      </c>
      <c r="H37" s="186">
        <f t="shared" si="0"/>
        <v>0</v>
      </c>
      <c r="I37" s="214">
        <f t="shared" si="1"/>
        <v>0</v>
      </c>
      <c r="J37" s="87" t="s">
        <v>45</v>
      </c>
      <c r="K37" s="78"/>
      <c r="L37" s="79"/>
      <c r="M37" s="80"/>
      <c r="N37" s="84">
        <v>1</v>
      </c>
      <c r="O37" s="215">
        <v>200</v>
      </c>
    </row>
    <row r="38" spans="1:15" s="85" customFormat="1" ht="9">
      <c r="A38" s="72" t="s">
        <v>1499</v>
      </c>
      <c r="B38" s="74">
        <v>0</v>
      </c>
      <c r="C38" s="86">
        <v>1</v>
      </c>
      <c r="D38" s="86">
        <v>1</v>
      </c>
      <c r="E38" s="86">
        <v>1</v>
      </c>
      <c r="F38" s="86">
        <v>1</v>
      </c>
      <c r="G38" s="86">
        <v>1</v>
      </c>
      <c r="H38" s="186">
        <f t="shared" si="0"/>
        <v>5</v>
      </c>
      <c r="I38" s="214">
        <f t="shared" si="1"/>
        <v>843.4000000000001</v>
      </c>
      <c r="J38" s="87"/>
      <c r="K38" s="78"/>
      <c r="L38" s="79"/>
      <c r="M38" s="80"/>
      <c r="N38" s="84"/>
      <c r="O38" s="215">
        <v>0</v>
      </c>
    </row>
    <row r="39" spans="1:15" s="85" customFormat="1" ht="9">
      <c r="A39" s="72" t="s">
        <v>1500</v>
      </c>
      <c r="B39" s="74">
        <v>0</v>
      </c>
      <c r="C39" s="86">
        <v>1</v>
      </c>
      <c r="D39" s="86">
        <v>1</v>
      </c>
      <c r="E39" s="86">
        <v>1</v>
      </c>
      <c r="F39" s="86">
        <v>1</v>
      </c>
      <c r="G39" s="86">
        <v>1</v>
      </c>
      <c r="H39" s="186">
        <f t="shared" si="0"/>
        <v>5</v>
      </c>
      <c r="I39" s="214">
        <f t="shared" si="1"/>
        <v>843.4000000000001</v>
      </c>
      <c r="J39" s="87"/>
      <c r="K39" s="78"/>
      <c r="L39" s="79"/>
      <c r="M39" s="80"/>
      <c r="N39" s="84"/>
      <c r="O39" s="215">
        <v>0</v>
      </c>
    </row>
    <row r="40" spans="1:15" s="85" customFormat="1" ht="9">
      <c r="A40" s="72" t="s">
        <v>1501</v>
      </c>
      <c r="B40" s="74">
        <v>0</v>
      </c>
      <c r="C40" s="86">
        <v>1</v>
      </c>
      <c r="D40" s="86">
        <v>2</v>
      </c>
      <c r="E40" s="86">
        <v>2</v>
      </c>
      <c r="F40" s="86">
        <v>2</v>
      </c>
      <c r="G40" s="86">
        <v>2</v>
      </c>
      <c r="H40" s="186">
        <f t="shared" si="0"/>
        <v>9</v>
      </c>
      <c r="I40" s="214">
        <f t="shared" si="1"/>
        <v>1518.1200000000001</v>
      </c>
      <c r="J40" s="87"/>
      <c r="K40" s="78"/>
      <c r="L40" s="79"/>
      <c r="M40" s="80"/>
      <c r="N40" s="84"/>
      <c r="O40" s="215">
        <v>0</v>
      </c>
    </row>
    <row r="41" spans="1:15" s="85" customFormat="1" ht="9">
      <c r="A41" s="72" t="s">
        <v>1502</v>
      </c>
      <c r="B41" s="74">
        <v>0</v>
      </c>
      <c r="C41" s="86">
        <v>1</v>
      </c>
      <c r="D41" s="86">
        <v>1</v>
      </c>
      <c r="E41" s="86">
        <v>1</v>
      </c>
      <c r="F41" s="86">
        <v>1</v>
      </c>
      <c r="G41" s="86">
        <v>1</v>
      </c>
      <c r="H41" s="186">
        <f t="shared" si="0"/>
        <v>5</v>
      </c>
      <c r="I41" s="214">
        <f t="shared" si="1"/>
        <v>843.4000000000001</v>
      </c>
      <c r="J41" s="87"/>
      <c r="K41" s="78"/>
      <c r="L41" s="79"/>
      <c r="M41" s="80"/>
      <c r="N41" s="84"/>
      <c r="O41" s="215">
        <v>0</v>
      </c>
    </row>
    <row r="42" spans="1:15" s="85" customFormat="1" ht="9">
      <c r="A42" s="72" t="s">
        <v>1503</v>
      </c>
      <c r="B42" s="74">
        <v>0</v>
      </c>
      <c r="C42" s="86">
        <v>0</v>
      </c>
      <c r="D42" s="86">
        <v>0</v>
      </c>
      <c r="E42" s="86">
        <v>1</v>
      </c>
      <c r="F42" s="86">
        <v>0</v>
      </c>
      <c r="G42" s="86">
        <v>0</v>
      </c>
      <c r="H42" s="186">
        <f t="shared" si="0"/>
        <v>1</v>
      </c>
      <c r="I42" s="214">
        <f t="shared" si="1"/>
        <v>168.68</v>
      </c>
      <c r="J42" s="87"/>
      <c r="K42" s="78"/>
      <c r="L42" s="79"/>
      <c r="M42" s="80"/>
      <c r="N42" s="84"/>
      <c r="O42" s="215">
        <v>0</v>
      </c>
    </row>
    <row r="43" spans="1:15" s="85" customFormat="1" ht="9">
      <c r="A43" s="72" t="s">
        <v>1504</v>
      </c>
      <c r="B43" s="74">
        <v>0</v>
      </c>
      <c r="C43" s="86">
        <v>1</v>
      </c>
      <c r="D43" s="86">
        <v>1</v>
      </c>
      <c r="E43" s="86">
        <v>1</v>
      </c>
      <c r="F43" s="86">
        <v>1</v>
      </c>
      <c r="G43" s="86">
        <v>1</v>
      </c>
      <c r="H43" s="186">
        <f t="shared" si="0"/>
        <v>5</v>
      </c>
      <c r="I43" s="214">
        <f t="shared" si="1"/>
        <v>843.4000000000001</v>
      </c>
      <c r="J43" s="87"/>
      <c r="K43" s="78"/>
      <c r="L43" s="79"/>
      <c r="M43" s="80"/>
      <c r="N43" s="84"/>
      <c r="O43" s="215">
        <v>0</v>
      </c>
    </row>
    <row r="44" spans="1:15" s="85" customFormat="1" ht="9">
      <c r="A44" s="72" t="s">
        <v>1505</v>
      </c>
      <c r="B44" s="74">
        <v>0</v>
      </c>
      <c r="C44" s="86">
        <v>1</v>
      </c>
      <c r="D44" s="86">
        <v>2</v>
      </c>
      <c r="E44" s="86">
        <v>2</v>
      </c>
      <c r="F44" s="86">
        <v>2</v>
      </c>
      <c r="G44" s="86">
        <v>2</v>
      </c>
      <c r="H44" s="186">
        <f t="shared" si="0"/>
        <v>9</v>
      </c>
      <c r="I44" s="214">
        <f t="shared" si="1"/>
        <v>1518.1200000000001</v>
      </c>
      <c r="J44" s="87"/>
      <c r="K44" s="78"/>
      <c r="L44" s="79"/>
      <c r="M44" s="80"/>
      <c r="N44" s="84"/>
      <c r="O44" s="215">
        <v>0</v>
      </c>
    </row>
    <row r="45" spans="1:15" s="85" customFormat="1" ht="27">
      <c r="A45" s="72" t="s">
        <v>1506</v>
      </c>
      <c r="B45" s="74">
        <v>0</v>
      </c>
      <c r="C45" s="86">
        <v>1</v>
      </c>
      <c r="D45" s="86">
        <v>1</v>
      </c>
      <c r="E45" s="86">
        <v>1</v>
      </c>
      <c r="F45" s="86">
        <v>1</v>
      </c>
      <c r="G45" s="86">
        <v>1</v>
      </c>
      <c r="H45" s="186">
        <f t="shared" si="0"/>
        <v>5</v>
      </c>
      <c r="I45" s="214">
        <f t="shared" si="1"/>
        <v>843.4000000000001</v>
      </c>
      <c r="J45" s="87" t="s">
        <v>150</v>
      </c>
      <c r="K45" s="78" t="s">
        <v>150</v>
      </c>
      <c r="L45" s="79" t="s">
        <v>150</v>
      </c>
      <c r="M45" s="80" t="s">
        <v>45</v>
      </c>
      <c r="N45" s="84">
        <v>4</v>
      </c>
      <c r="O45" s="215">
        <v>2821.856</v>
      </c>
    </row>
    <row r="46" spans="1:15" s="85" customFormat="1" ht="9">
      <c r="A46" s="72" t="s">
        <v>1506</v>
      </c>
      <c r="B46" s="74">
        <v>0</v>
      </c>
      <c r="C46" s="86">
        <v>0</v>
      </c>
      <c r="D46" s="86">
        <v>0</v>
      </c>
      <c r="E46" s="86">
        <v>0</v>
      </c>
      <c r="F46" s="86">
        <v>0</v>
      </c>
      <c r="G46" s="86">
        <v>0</v>
      </c>
      <c r="H46" s="186">
        <f t="shared" si="0"/>
        <v>0</v>
      </c>
      <c r="I46" s="214">
        <f t="shared" si="1"/>
        <v>0</v>
      </c>
      <c r="J46" s="87" t="s">
        <v>14</v>
      </c>
      <c r="K46" s="78"/>
      <c r="L46" s="79"/>
      <c r="M46" s="80"/>
      <c r="N46" s="84">
        <v>1</v>
      </c>
      <c r="O46" s="215">
        <v>652.8</v>
      </c>
    </row>
    <row r="47" spans="1:15" s="85" customFormat="1" ht="36">
      <c r="A47" s="72" t="s">
        <v>1507</v>
      </c>
      <c r="B47" s="74">
        <v>0</v>
      </c>
      <c r="C47" s="86">
        <v>0</v>
      </c>
      <c r="D47" s="86">
        <v>0</v>
      </c>
      <c r="E47" s="86">
        <v>0</v>
      </c>
      <c r="F47" s="86">
        <v>0</v>
      </c>
      <c r="G47" s="86">
        <v>0</v>
      </c>
      <c r="H47" s="186">
        <f t="shared" si="0"/>
        <v>0</v>
      </c>
      <c r="I47" s="214">
        <f t="shared" si="1"/>
        <v>0</v>
      </c>
      <c r="J47" s="87" t="s">
        <v>28</v>
      </c>
      <c r="K47" s="78"/>
      <c r="L47" s="79"/>
      <c r="M47" s="80"/>
      <c r="N47" s="84">
        <v>1</v>
      </c>
      <c r="O47" s="215">
        <v>330.33</v>
      </c>
    </row>
    <row r="48" spans="1:15" s="85" customFormat="1" ht="9">
      <c r="A48" s="72" t="s">
        <v>1508</v>
      </c>
      <c r="B48" s="74">
        <v>0</v>
      </c>
      <c r="C48" s="86">
        <v>0</v>
      </c>
      <c r="D48" s="86">
        <v>1</v>
      </c>
      <c r="E48" s="86">
        <v>0</v>
      </c>
      <c r="F48" s="86">
        <v>0</v>
      </c>
      <c r="G48" s="86">
        <v>0</v>
      </c>
      <c r="H48" s="186">
        <f t="shared" si="0"/>
        <v>1</v>
      </c>
      <c r="I48" s="214">
        <f t="shared" si="1"/>
        <v>168.68</v>
      </c>
      <c r="J48" s="87"/>
      <c r="K48" s="78"/>
      <c r="L48" s="79"/>
      <c r="M48" s="80"/>
      <c r="N48" s="84"/>
      <c r="O48" s="215">
        <v>0</v>
      </c>
    </row>
    <row r="49" spans="1:15" s="85" customFormat="1" ht="18">
      <c r="A49" s="72" t="s">
        <v>1509</v>
      </c>
      <c r="B49" s="74">
        <v>0</v>
      </c>
      <c r="C49" s="86">
        <v>0</v>
      </c>
      <c r="D49" s="86">
        <v>0</v>
      </c>
      <c r="E49" s="86">
        <v>0</v>
      </c>
      <c r="F49" s="86">
        <v>0</v>
      </c>
      <c r="G49" s="86">
        <v>0</v>
      </c>
      <c r="H49" s="186">
        <f t="shared" si="0"/>
        <v>0</v>
      </c>
      <c r="I49" s="214">
        <f t="shared" si="1"/>
        <v>0</v>
      </c>
      <c r="J49" s="87" t="s">
        <v>24</v>
      </c>
      <c r="K49" s="78"/>
      <c r="L49" s="79"/>
      <c r="M49" s="80"/>
      <c r="N49" s="84">
        <v>1</v>
      </c>
      <c r="O49" s="215">
        <v>571.8</v>
      </c>
    </row>
    <row r="50" spans="1:15" s="85" customFormat="1" ht="9">
      <c r="A50" s="72" t="s">
        <v>1510</v>
      </c>
      <c r="B50" s="74">
        <v>0</v>
      </c>
      <c r="C50" s="86">
        <v>0</v>
      </c>
      <c r="D50" s="86">
        <v>0</v>
      </c>
      <c r="E50" s="86">
        <v>0</v>
      </c>
      <c r="F50" s="86">
        <v>0</v>
      </c>
      <c r="G50" s="86">
        <v>0</v>
      </c>
      <c r="H50" s="186">
        <f t="shared" si="0"/>
        <v>0</v>
      </c>
      <c r="I50" s="214">
        <f t="shared" si="1"/>
        <v>0</v>
      </c>
      <c r="J50" s="87" t="s">
        <v>14</v>
      </c>
      <c r="K50" s="78"/>
      <c r="L50" s="79"/>
      <c r="M50" s="80"/>
      <c r="N50" s="84">
        <v>1</v>
      </c>
      <c r="O50" s="215">
        <v>652.8</v>
      </c>
    </row>
    <row r="51" spans="1:15" s="85" customFormat="1" ht="18">
      <c r="A51" s="72" t="s">
        <v>1510</v>
      </c>
      <c r="B51" s="74">
        <v>0</v>
      </c>
      <c r="C51" s="86">
        <v>0</v>
      </c>
      <c r="D51" s="86">
        <v>0</v>
      </c>
      <c r="E51" s="86">
        <v>0</v>
      </c>
      <c r="F51" s="86">
        <v>0</v>
      </c>
      <c r="G51" s="86">
        <v>0</v>
      </c>
      <c r="H51" s="186">
        <f t="shared" si="0"/>
        <v>0</v>
      </c>
      <c r="I51" s="214">
        <f t="shared" si="1"/>
        <v>0</v>
      </c>
      <c r="J51" s="87" t="s">
        <v>1001</v>
      </c>
      <c r="K51" s="78"/>
      <c r="L51" s="79"/>
      <c r="M51" s="80"/>
      <c r="N51" s="84">
        <v>1</v>
      </c>
      <c r="O51" s="215">
        <v>4640</v>
      </c>
    </row>
    <row r="52" spans="1:15" s="85" customFormat="1" ht="9">
      <c r="A52" s="72" t="s">
        <v>1511</v>
      </c>
      <c r="B52" s="74">
        <v>0</v>
      </c>
      <c r="C52" s="86">
        <v>0</v>
      </c>
      <c r="D52" s="86">
        <v>1</v>
      </c>
      <c r="E52" s="86">
        <v>1</v>
      </c>
      <c r="F52" s="86">
        <v>1</v>
      </c>
      <c r="G52" s="86">
        <v>1</v>
      </c>
      <c r="H52" s="186">
        <f t="shared" si="0"/>
        <v>4</v>
      </c>
      <c r="I52" s="214">
        <f t="shared" si="1"/>
        <v>674.72</v>
      </c>
      <c r="J52" s="87"/>
      <c r="K52" s="78"/>
      <c r="L52" s="79"/>
      <c r="M52" s="80"/>
      <c r="N52" s="84"/>
      <c r="O52" s="215">
        <v>0</v>
      </c>
    </row>
    <row r="53" spans="1:15" s="85" customFormat="1" ht="18">
      <c r="A53" s="72" t="s">
        <v>1512</v>
      </c>
      <c r="B53" s="74">
        <v>0</v>
      </c>
      <c r="C53" s="86">
        <v>0</v>
      </c>
      <c r="D53" s="86">
        <v>0</v>
      </c>
      <c r="E53" s="86">
        <v>0</v>
      </c>
      <c r="F53" s="86">
        <v>0</v>
      </c>
      <c r="G53" s="86">
        <v>0</v>
      </c>
      <c r="H53" s="186">
        <f t="shared" si="0"/>
        <v>0</v>
      </c>
      <c r="I53" s="214">
        <f t="shared" si="1"/>
        <v>0</v>
      </c>
      <c r="J53" s="87" t="s">
        <v>179</v>
      </c>
      <c r="K53" s="78"/>
      <c r="L53" s="79"/>
      <c r="M53" s="80"/>
      <c r="N53" s="84">
        <v>1</v>
      </c>
      <c r="O53" s="215">
        <v>1200</v>
      </c>
    </row>
    <row r="54" spans="1:15" s="85" customFormat="1" ht="9">
      <c r="A54" s="72" t="s">
        <v>1513</v>
      </c>
      <c r="B54" s="74">
        <v>0</v>
      </c>
      <c r="C54" s="86">
        <v>0</v>
      </c>
      <c r="D54" s="86">
        <v>1</v>
      </c>
      <c r="E54" s="86">
        <v>0</v>
      </c>
      <c r="F54" s="86">
        <v>0</v>
      </c>
      <c r="G54" s="86">
        <v>0</v>
      </c>
      <c r="H54" s="186">
        <f t="shared" si="0"/>
        <v>1</v>
      </c>
      <c r="I54" s="214">
        <f t="shared" si="1"/>
        <v>168.68</v>
      </c>
      <c r="J54" s="87"/>
      <c r="K54" s="78"/>
      <c r="L54" s="79"/>
      <c r="M54" s="80"/>
      <c r="N54" s="84"/>
      <c r="O54" s="215">
        <v>0</v>
      </c>
    </row>
    <row r="55" spans="1:15" s="85" customFormat="1" ht="9">
      <c r="A55" s="72" t="s">
        <v>1514</v>
      </c>
      <c r="B55" s="74">
        <v>0</v>
      </c>
      <c r="C55" s="86">
        <v>0</v>
      </c>
      <c r="D55" s="86">
        <v>1</v>
      </c>
      <c r="E55" s="86">
        <v>1</v>
      </c>
      <c r="F55" s="86">
        <v>1</v>
      </c>
      <c r="G55" s="86">
        <v>1</v>
      </c>
      <c r="H55" s="186">
        <f t="shared" si="0"/>
        <v>4</v>
      </c>
      <c r="I55" s="214">
        <f t="shared" si="1"/>
        <v>674.72</v>
      </c>
      <c r="J55" s="87"/>
      <c r="K55" s="78"/>
      <c r="L55" s="79"/>
      <c r="M55" s="80"/>
      <c r="N55" s="84"/>
      <c r="O55" s="215">
        <v>0</v>
      </c>
    </row>
    <row r="56" spans="1:15" s="85" customFormat="1" ht="9">
      <c r="A56" s="72" t="s">
        <v>1515</v>
      </c>
      <c r="B56" s="74">
        <v>0</v>
      </c>
      <c r="C56" s="86">
        <v>0</v>
      </c>
      <c r="D56" s="86">
        <v>1</v>
      </c>
      <c r="E56" s="86">
        <v>0</v>
      </c>
      <c r="F56" s="86">
        <v>0</v>
      </c>
      <c r="G56" s="86">
        <v>0</v>
      </c>
      <c r="H56" s="186">
        <f t="shared" si="0"/>
        <v>1</v>
      </c>
      <c r="I56" s="214">
        <f t="shared" si="1"/>
        <v>168.68</v>
      </c>
      <c r="J56" s="87"/>
      <c r="K56" s="78"/>
      <c r="L56" s="79"/>
      <c r="M56" s="80"/>
      <c r="N56" s="84"/>
      <c r="O56" s="215">
        <v>0</v>
      </c>
    </row>
    <row r="57" spans="1:15" s="85" customFormat="1" ht="9">
      <c r="A57" s="72" t="s">
        <v>1516</v>
      </c>
      <c r="B57" s="74">
        <v>0</v>
      </c>
      <c r="C57" s="86">
        <v>0</v>
      </c>
      <c r="D57" s="86">
        <v>1</v>
      </c>
      <c r="E57" s="86">
        <v>1</v>
      </c>
      <c r="F57" s="86">
        <v>1</v>
      </c>
      <c r="G57" s="86">
        <v>1</v>
      </c>
      <c r="H57" s="186">
        <f t="shared" si="0"/>
        <v>4</v>
      </c>
      <c r="I57" s="214">
        <f t="shared" si="1"/>
        <v>674.72</v>
      </c>
      <c r="J57" s="87"/>
      <c r="K57" s="78"/>
      <c r="L57" s="79"/>
      <c r="M57" s="80"/>
      <c r="N57" s="84"/>
      <c r="O57" s="215">
        <v>0</v>
      </c>
    </row>
    <row r="58" spans="1:15" s="85" customFormat="1" ht="27">
      <c r="A58" s="72" t="s">
        <v>1517</v>
      </c>
      <c r="B58" s="74">
        <v>0</v>
      </c>
      <c r="C58" s="86">
        <v>0</v>
      </c>
      <c r="D58" s="86">
        <v>0</v>
      </c>
      <c r="E58" s="86">
        <v>0</v>
      </c>
      <c r="F58" s="86">
        <v>0</v>
      </c>
      <c r="G58" s="86">
        <v>0</v>
      </c>
      <c r="H58" s="186">
        <f t="shared" si="0"/>
        <v>0</v>
      </c>
      <c r="I58" s="214">
        <f t="shared" si="1"/>
        <v>0</v>
      </c>
      <c r="J58" s="87" t="s">
        <v>1001</v>
      </c>
      <c r="K58" s="78" t="s">
        <v>1518</v>
      </c>
      <c r="L58" s="79"/>
      <c r="M58" s="80"/>
      <c r="N58" s="84">
        <v>2</v>
      </c>
      <c r="O58" s="215">
        <v>2398.7200000000003</v>
      </c>
    </row>
    <row r="59" spans="1:15" s="85" customFormat="1" ht="9">
      <c r="A59" s="72" t="s">
        <v>1519</v>
      </c>
      <c r="B59" s="74">
        <v>0</v>
      </c>
      <c r="C59" s="86">
        <v>0</v>
      </c>
      <c r="D59" s="86">
        <v>1</v>
      </c>
      <c r="E59" s="86">
        <v>0</v>
      </c>
      <c r="F59" s="86">
        <v>0</v>
      </c>
      <c r="G59" s="86">
        <v>0</v>
      </c>
      <c r="H59" s="186">
        <f t="shared" si="0"/>
        <v>1</v>
      </c>
      <c r="I59" s="214">
        <f t="shared" si="1"/>
        <v>168.68</v>
      </c>
      <c r="J59" s="87"/>
      <c r="K59" s="78"/>
      <c r="L59" s="79"/>
      <c r="M59" s="80"/>
      <c r="N59" s="84"/>
      <c r="O59" s="215">
        <v>0</v>
      </c>
    </row>
    <row r="60" spans="1:15" s="85" customFormat="1" ht="18">
      <c r="A60" s="72" t="s">
        <v>1520</v>
      </c>
      <c r="B60" s="74">
        <v>0</v>
      </c>
      <c r="C60" s="86">
        <v>0</v>
      </c>
      <c r="D60" s="86">
        <v>0</v>
      </c>
      <c r="E60" s="86">
        <v>0</v>
      </c>
      <c r="F60" s="86">
        <v>0</v>
      </c>
      <c r="G60" s="86">
        <v>0</v>
      </c>
      <c r="H60" s="186">
        <f t="shared" si="0"/>
        <v>0</v>
      </c>
      <c r="I60" s="214">
        <f t="shared" si="1"/>
        <v>0</v>
      </c>
      <c r="J60" s="87" t="s">
        <v>975</v>
      </c>
      <c r="K60" s="78"/>
      <c r="L60" s="79"/>
      <c r="M60" s="80"/>
      <c r="N60" s="84">
        <v>1</v>
      </c>
      <c r="O60" s="215">
        <v>3248</v>
      </c>
    </row>
    <row r="61" spans="1:15" s="85" customFormat="1" ht="18">
      <c r="A61" s="72" t="s">
        <v>1521</v>
      </c>
      <c r="B61" s="74">
        <v>0</v>
      </c>
      <c r="C61" s="86">
        <v>0</v>
      </c>
      <c r="D61" s="86">
        <v>0</v>
      </c>
      <c r="E61" s="86">
        <v>0</v>
      </c>
      <c r="F61" s="86">
        <v>0</v>
      </c>
      <c r="G61" s="86">
        <v>0</v>
      </c>
      <c r="H61" s="186">
        <f t="shared" si="0"/>
        <v>0</v>
      </c>
      <c r="I61" s="214">
        <f t="shared" si="1"/>
        <v>0</v>
      </c>
      <c r="J61" s="87" t="s">
        <v>948</v>
      </c>
      <c r="K61" s="78"/>
      <c r="L61" s="79"/>
      <c r="M61" s="80"/>
      <c r="N61" s="84">
        <v>1</v>
      </c>
      <c r="O61" s="215">
        <v>680</v>
      </c>
    </row>
    <row r="62" spans="1:15" s="85" customFormat="1" ht="18">
      <c r="A62" s="72" t="s">
        <v>1522</v>
      </c>
      <c r="B62" s="74">
        <v>0</v>
      </c>
      <c r="C62" s="86">
        <v>0</v>
      </c>
      <c r="D62" s="86">
        <v>0</v>
      </c>
      <c r="E62" s="86">
        <v>0</v>
      </c>
      <c r="F62" s="86">
        <v>0</v>
      </c>
      <c r="G62" s="86">
        <v>0</v>
      </c>
      <c r="H62" s="186">
        <f t="shared" si="0"/>
        <v>0</v>
      </c>
      <c r="I62" s="214">
        <f t="shared" si="1"/>
        <v>0</v>
      </c>
      <c r="J62" s="87" t="s">
        <v>60</v>
      </c>
      <c r="K62" s="78" t="s">
        <v>62</v>
      </c>
      <c r="L62" s="79"/>
      <c r="M62" s="80"/>
      <c r="N62" s="84">
        <v>2</v>
      </c>
      <c r="O62" s="215">
        <v>2653.6</v>
      </c>
    </row>
    <row r="63" spans="1:15" s="85" customFormat="1" ht="18">
      <c r="A63" s="72" t="s">
        <v>1523</v>
      </c>
      <c r="B63" s="74">
        <v>0</v>
      </c>
      <c r="C63" s="86">
        <v>0</v>
      </c>
      <c r="D63" s="86">
        <v>0</v>
      </c>
      <c r="E63" s="86">
        <v>0</v>
      </c>
      <c r="F63" s="86">
        <v>0</v>
      </c>
      <c r="G63" s="86">
        <v>0</v>
      </c>
      <c r="H63" s="186">
        <f t="shared" si="0"/>
        <v>0</v>
      </c>
      <c r="I63" s="214">
        <f t="shared" si="1"/>
        <v>0</v>
      </c>
      <c r="J63" s="87" t="s">
        <v>60</v>
      </c>
      <c r="K63" s="78" t="s">
        <v>131</v>
      </c>
      <c r="L63" s="79"/>
      <c r="M63" s="80"/>
      <c r="N63" s="84">
        <v>2</v>
      </c>
      <c r="O63" s="215">
        <v>678.4</v>
      </c>
    </row>
    <row r="64" spans="1:15" s="85" customFormat="1" ht="18">
      <c r="A64" s="72" t="s">
        <v>1524</v>
      </c>
      <c r="B64" s="74">
        <v>0</v>
      </c>
      <c r="C64" s="86">
        <v>0</v>
      </c>
      <c r="D64" s="86">
        <v>0</v>
      </c>
      <c r="E64" s="86">
        <v>0</v>
      </c>
      <c r="F64" s="86">
        <v>0</v>
      </c>
      <c r="G64" s="86">
        <v>0</v>
      </c>
      <c r="H64" s="186">
        <f t="shared" si="0"/>
        <v>0</v>
      </c>
      <c r="I64" s="214">
        <f t="shared" si="1"/>
        <v>0</v>
      </c>
      <c r="J64" s="87" t="s">
        <v>131</v>
      </c>
      <c r="K64" s="78" t="s">
        <v>60</v>
      </c>
      <c r="L64" s="79"/>
      <c r="M64" s="80"/>
      <c r="N64" s="84">
        <v>2</v>
      </c>
      <c r="O64" s="215">
        <v>1376</v>
      </c>
    </row>
    <row r="65" spans="1:15" s="85" customFormat="1" ht="18">
      <c r="A65" s="72" t="s">
        <v>1525</v>
      </c>
      <c r="B65" s="74">
        <v>0</v>
      </c>
      <c r="C65" s="86">
        <v>0</v>
      </c>
      <c r="D65" s="86">
        <v>0</v>
      </c>
      <c r="E65" s="86">
        <v>0</v>
      </c>
      <c r="F65" s="86">
        <v>0</v>
      </c>
      <c r="G65" s="86">
        <v>0</v>
      </c>
      <c r="H65" s="186">
        <f t="shared" si="0"/>
        <v>0</v>
      </c>
      <c r="I65" s="214">
        <f t="shared" si="1"/>
        <v>0</v>
      </c>
      <c r="J65" s="87" t="s">
        <v>131</v>
      </c>
      <c r="K65" s="78" t="s">
        <v>60</v>
      </c>
      <c r="L65" s="79"/>
      <c r="M65" s="80"/>
      <c r="N65" s="84">
        <v>2</v>
      </c>
      <c r="O65" s="215">
        <v>564.8</v>
      </c>
    </row>
    <row r="66" spans="1:15" s="85" customFormat="1" ht="9">
      <c r="A66" s="72" t="s">
        <v>1526</v>
      </c>
      <c r="B66" s="74">
        <v>0</v>
      </c>
      <c r="C66" s="86">
        <v>0</v>
      </c>
      <c r="D66" s="86">
        <v>0</v>
      </c>
      <c r="E66" s="86">
        <v>0</v>
      </c>
      <c r="F66" s="86">
        <v>0</v>
      </c>
      <c r="G66" s="86">
        <v>0</v>
      </c>
      <c r="H66" s="186">
        <f t="shared" si="0"/>
        <v>0</v>
      </c>
      <c r="I66" s="214">
        <f t="shared" si="1"/>
        <v>0</v>
      </c>
      <c r="J66" s="87" t="s">
        <v>328</v>
      </c>
      <c r="K66" s="78" t="s">
        <v>355</v>
      </c>
      <c r="L66" s="79"/>
      <c r="M66" s="80"/>
      <c r="N66" s="84">
        <v>2</v>
      </c>
      <c r="O66" s="215">
        <v>2040</v>
      </c>
    </row>
    <row r="67" spans="1:15" s="85" customFormat="1" ht="9">
      <c r="A67" s="72" t="s">
        <v>1527</v>
      </c>
      <c r="B67" s="74">
        <v>0</v>
      </c>
      <c r="C67" s="86">
        <v>0</v>
      </c>
      <c r="D67" s="86">
        <v>1</v>
      </c>
      <c r="E67" s="86">
        <v>1</v>
      </c>
      <c r="F67" s="86">
        <v>1</v>
      </c>
      <c r="G67" s="86">
        <v>1</v>
      </c>
      <c r="H67" s="186">
        <f t="shared" si="0"/>
        <v>4</v>
      </c>
      <c r="I67" s="214">
        <f t="shared" si="1"/>
        <v>674.72</v>
      </c>
      <c r="J67" s="87"/>
      <c r="K67" s="78"/>
      <c r="L67" s="79"/>
      <c r="M67" s="80"/>
      <c r="N67" s="84"/>
      <c r="O67" s="215">
        <v>0</v>
      </c>
    </row>
    <row r="68" spans="1:15" s="85" customFormat="1" ht="9">
      <c r="A68" s="72" t="s">
        <v>1528</v>
      </c>
      <c r="B68" s="74">
        <v>0</v>
      </c>
      <c r="C68" s="86">
        <v>0</v>
      </c>
      <c r="D68" s="86">
        <v>0</v>
      </c>
      <c r="E68" s="86">
        <v>1</v>
      </c>
      <c r="F68" s="86">
        <v>0</v>
      </c>
      <c r="G68" s="86">
        <v>0</v>
      </c>
      <c r="H68" s="186">
        <f t="shared" si="0"/>
        <v>1</v>
      </c>
      <c r="I68" s="214">
        <f t="shared" si="1"/>
        <v>168.68</v>
      </c>
      <c r="J68" s="87"/>
      <c r="K68" s="78"/>
      <c r="L68" s="79"/>
      <c r="M68" s="80"/>
      <c r="N68" s="84"/>
      <c r="O68" s="215">
        <v>0</v>
      </c>
    </row>
    <row r="69" spans="1:15" s="85" customFormat="1" ht="9">
      <c r="A69" s="72" t="s">
        <v>1529</v>
      </c>
      <c r="B69" s="74">
        <v>0</v>
      </c>
      <c r="C69" s="86">
        <v>0</v>
      </c>
      <c r="D69" s="86">
        <v>0</v>
      </c>
      <c r="E69" s="86">
        <v>1</v>
      </c>
      <c r="F69" s="86">
        <v>0</v>
      </c>
      <c r="G69" s="86">
        <v>0</v>
      </c>
      <c r="H69" s="186">
        <f t="shared" si="0"/>
        <v>1</v>
      </c>
      <c r="I69" s="214">
        <f t="shared" si="1"/>
        <v>168.68</v>
      </c>
      <c r="J69" s="87"/>
      <c r="K69" s="78"/>
      <c r="L69" s="79"/>
      <c r="M69" s="80"/>
      <c r="N69" s="84"/>
      <c r="O69" s="215">
        <v>0</v>
      </c>
    </row>
    <row r="70" spans="1:15" s="85" customFormat="1" ht="9">
      <c r="A70" s="72" t="s">
        <v>1530</v>
      </c>
      <c r="B70" s="74">
        <v>0</v>
      </c>
      <c r="C70" s="86">
        <v>0</v>
      </c>
      <c r="D70" s="86">
        <v>0</v>
      </c>
      <c r="E70" s="86">
        <v>1</v>
      </c>
      <c r="F70" s="86">
        <v>0</v>
      </c>
      <c r="G70" s="86">
        <v>0</v>
      </c>
      <c r="H70" s="186">
        <f t="shared" si="0"/>
        <v>1</v>
      </c>
      <c r="I70" s="214">
        <f t="shared" si="1"/>
        <v>168.68</v>
      </c>
      <c r="J70" s="87"/>
      <c r="K70" s="78"/>
      <c r="L70" s="79"/>
      <c r="M70" s="80"/>
      <c r="N70" s="84"/>
      <c r="O70" s="215">
        <v>0</v>
      </c>
    </row>
    <row r="71" spans="1:15" s="85" customFormat="1" ht="9">
      <c r="A71" s="120" t="s">
        <v>1531</v>
      </c>
      <c r="B71" s="74">
        <v>0</v>
      </c>
      <c r="C71" s="86">
        <v>0</v>
      </c>
      <c r="D71" s="86">
        <v>0</v>
      </c>
      <c r="E71" s="86">
        <v>1</v>
      </c>
      <c r="F71" s="86">
        <v>1</v>
      </c>
      <c r="G71" s="86">
        <v>1</v>
      </c>
      <c r="H71" s="186">
        <f t="shared" si="0"/>
        <v>3</v>
      </c>
      <c r="I71" s="214">
        <f t="shared" si="1"/>
        <v>506.04</v>
      </c>
      <c r="J71" s="87" t="s">
        <v>60</v>
      </c>
      <c r="K71" s="78"/>
      <c r="L71" s="79"/>
      <c r="M71" s="80"/>
      <c r="N71" s="84">
        <v>1</v>
      </c>
      <c r="O71" s="215">
        <v>136.8</v>
      </c>
    </row>
    <row r="72" spans="1:15" s="85" customFormat="1" ht="36">
      <c r="A72" s="72" t="s">
        <v>1532</v>
      </c>
      <c r="B72" s="74">
        <v>0</v>
      </c>
      <c r="C72" s="86">
        <v>0</v>
      </c>
      <c r="D72" s="86">
        <v>0</v>
      </c>
      <c r="E72" s="86">
        <v>0</v>
      </c>
      <c r="F72" s="86">
        <v>0</v>
      </c>
      <c r="G72" s="86">
        <v>0</v>
      </c>
      <c r="H72" s="186">
        <f t="shared" si="0"/>
        <v>0</v>
      </c>
      <c r="I72" s="214">
        <f t="shared" si="1"/>
        <v>0</v>
      </c>
      <c r="J72" s="87" t="s">
        <v>1533</v>
      </c>
      <c r="K72" s="78"/>
      <c r="L72" s="79"/>
      <c r="M72" s="80"/>
      <c r="N72" s="84">
        <v>1</v>
      </c>
      <c r="O72" s="215">
        <v>15000</v>
      </c>
    </row>
    <row r="73" spans="1:15" s="85" customFormat="1" ht="9">
      <c r="A73" s="72" t="s">
        <v>1534</v>
      </c>
      <c r="B73" s="74">
        <v>0</v>
      </c>
      <c r="C73" s="86">
        <v>0</v>
      </c>
      <c r="D73" s="86">
        <v>0</v>
      </c>
      <c r="E73" s="86">
        <v>1</v>
      </c>
      <c r="F73" s="86">
        <v>1</v>
      </c>
      <c r="G73" s="86">
        <v>1</v>
      </c>
      <c r="H73" s="186">
        <f t="shared" si="0"/>
        <v>3</v>
      </c>
      <c r="I73" s="214">
        <f t="shared" si="1"/>
        <v>506.04</v>
      </c>
      <c r="J73" s="87"/>
      <c r="K73" s="78"/>
      <c r="L73" s="79"/>
      <c r="M73" s="80"/>
      <c r="N73" s="84"/>
      <c r="O73" s="215">
        <v>0</v>
      </c>
    </row>
    <row r="74" spans="1:15" s="85" customFormat="1" ht="9">
      <c r="A74" s="72" t="s">
        <v>1535</v>
      </c>
      <c r="B74" s="74">
        <v>0</v>
      </c>
      <c r="C74" s="86">
        <v>0</v>
      </c>
      <c r="D74" s="86">
        <v>0</v>
      </c>
      <c r="E74" s="86">
        <v>1</v>
      </c>
      <c r="F74" s="86">
        <v>2</v>
      </c>
      <c r="G74" s="86">
        <v>2</v>
      </c>
      <c r="H74" s="186">
        <f t="shared" si="0"/>
        <v>5</v>
      </c>
      <c r="I74" s="214">
        <f t="shared" si="1"/>
        <v>843.4000000000001</v>
      </c>
      <c r="J74" s="87"/>
      <c r="K74" s="78"/>
      <c r="L74" s="79"/>
      <c r="M74" s="80"/>
      <c r="N74" s="84"/>
      <c r="O74" s="215">
        <v>0</v>
      </c>
    </row>
    <row r="75" spans="1:15" s="85" customFormat="1" ht="9">
      <c r="A75" s="72" t="s">
        <v>1536</v>
      </c>
      <c r="B75" s="74">
        <v>0</v>
      </c>
      <c r="C75" s="86">
        <v>0</v>
      </c>
      <c r="D75" s="86">
        <v>1</v>
      </c>
      <c r="E75" s="86">
        <v>1</v>
      </c>
      <c r="F75" s="86">
        <v>1</v>
      </c>
      <c r="G75" s="86">
        <v>2</v>
      </c>
      <c r="H75" s="186">
        <f aca="true" t="shared" si="2" ref="H75:H104">(B75+C75+D75+E75+F75+G75)</f>
        <v>5</v>
      </c>
      <c r="I75" s="214">
        <f aca="true" t="shared" si="3" ref="I75:I104">(H75*168.68)</f>
        <v>843.4000000000001</v>
      </c>
      <c r="J75" s="87"/>
      <c r="K75" s="78"/>
      <c r="L75" s="79"/>
      <c r="M75" s="80"/>
      <c r="N75" s="84"/>
      <c r="O75" s="215">
        <v>0</v>
      </c>
    </row>
    <row r="76" spans="1:15" s="85" customFormat="1" ht="18">
      <c r="A76" s="72" t="s">
        <v>1537</v>
      </c>
      <c r="B76" s="74">
        <v>0</v>
      </c>
      <c r="C76" s="86">
        <v>0</v>
      </c>
      <c r="D76" s="86">
        <v>0</v>
      </c>
      <c r="E76" s="86">
        <v>0</v>
      </c>
      <c r="F76" s="86">
        <v>0</v>
      </c>
      <c r="G76" s="86">
        <v>0</v>
      </c>
      <c r="H76" s="186">
        <f t="shared" si="2"/>
        <v>0</v>
      </c>
      <c r="I76" s="214">
        <f t="shared" si="3"/>
        <v>0</v>
      </c>
      <c r="J76" s="87" t="s">
        <v>45</v>
      </c>
      <c r="K76" s="78"/>
      <c r="L76" s="79"/>
      <c r="M76" s="80"/>
      <c r="N76" s="84">
        <v>1</v>
      </c>
      <c r="O76" s="215">
        <v>575.36</v>
      </c>
    </row>
    <row r="77" spans="1:15" s="85" customFormat="1" ht="18">
      <c r="A77" s="72" t="s">
        <v>1538</v>
      </c>
      <c r="B77" s="74">
        <v>0</v>
      </c>
      <c r="C77" s="86">
        <v>0</v>
      </c>
      <c r="D77" s="86">
        <v>0</v>
      </c>
      <c r="E77" s="86">
        <v>1</v>
      </c>
      <c r="F77" s="86">
        <v>0</v>
      </c>
      <c r="G77" s="86">
        <v>0</v>
      </c>
      <c r="H77" s="186">
        <f t="shared" si="2"/>
        <v>1</v>
      </c>
      <c r="I77" s="214">
        <f t="shared" si="3"/>
        <v>168.68</v>
      </c>
      <c r="J77" s="87" t="s">
        <v>670</v>
      </c>
      <c r="K77" s="78" t="s">
        <v>670</v>
      </c>
      <c r="L77" s="79" t="s">
        <v>1539</v>
      </c>
      <c r="M77" s="80"/>
      <c r="N77" s="84">
        <v>2</v>
      </c>
      <c r="O77" s="215">
        <v>16720</v>
      </c>
    </row>
    <row r="78" spans="1:15" s="85" customFormat="1" ht="18">
      <c r="A78" s="72" t="s">
        <v>1540</v>
      </c>
      <c r="B78" s="74">
        <v>0</v>
      </c>
      <c r="C78" s="86">
        <v>0</v>
      </c>
      <c r="D78" s="86">
        <v>0</v>
      </c>
      <c r="E78" s="86">
        <v>0</v>
      </c>
      <c r="F78" s="86">
        <v>0</v>
      </c>
      <c r="G78" s="86">
        <v>0</v>
      </c>
      <c r="H78" s="186">
        <f t="shared" si="2"/>
        <v>0</v>
      </c>
      <c r="I78" s="214">
        <f t="shared" si="3"/>
        <v>0</v>
      </c>
      <c r="J78" s="87" t="s">
        <v>45</v>
      </c>
      <c r="K78" s="78"/>
      <c r="L78" s="79"/>
      <c r="M78" s="80"/>
      <c r="N78" s="84">
        <v>1</v>
      </c>
      <c r="O78" s="215">
        <v>1020.8</v>
      </c>
    </row>
    <row r="79" spans="1:15" s="85" customFormat="1" ht="9">
      <c r="A79" s="72" t="s">
        <v>1541</v>
      </c>
      <c r="B79" s="74">
        <v>0</v>
      </c>
      <c r="C79" s="86">
        <v>0</v>
      </c>
      <c r="D79" s="86">
        <v>0</v>
      </c>
      <c r="E79" s="86">
        <v>1</v>
      </c>
      <c r="F79" s="86">
        <v>0</v>
      </c>
      <c r="G79" s="86">
        <v>0</v>
      </c>
      <c r="H79" s="186">
        <f t="shared" si="2"/>
        <v>1</v>
      </c>
      <c r="I79" s="214">
        <f t="shared" si="3"/>
        <v>168.68</v>
      </c>
      <c r="J79" s="87"/>
      <c r="K79" s="78"/>
      <c r="L79" s="79"/>
      <c r="M79" s="80"/>
      <c r="N79" s="84"/>
      <c r="O79" s="215">
        <v>0</v>
      </c>
    </row>
    <row r="80" spans="1:15" s="85" customFormat="1" ht="9">
      <c r="A80" s="72" t="s">
        <v>1542</v>
      </c>
      <c r="B80" s="74">
        <v>0</v>
      </c>
      <c r="C80" s="86">
        <v>0</v>
      </c>
      <c r="D80" s="86">
        <v>0</v>
      </c>
      <c r="E80" s="86">
        <v>0</v>
      </c>
      <c r="F80" s="86">
        <v>0</v>
      </c>
      <c r="G80" s="86">
        <v>0</v>
      </c>
      <c r="H80" s="186">
        <f t="shared" si="2"/>
        <v>0</v>
      </c>
      <c r="I80" s="214">
        <f t="shared" si="3"/>
        <v>0</v>
      </c>
      <c r="J80" s="87" t="s">
        <v>14</v>
      </c>
      <c r="K80" s="78" t="s">
        <v>14</v>
      </c>
      <c r="L80" s="79"/>
      <c r="M80" s="80"/>
      <c r="N80" s="84">
        <v>2</v>
      </c>
      <c r="O80" s="215">
        <v>644</v>
      </c>
    </row>
    <row r="81" spans="1:15" s="85" customFormat="1" ht="18">
      <c r="A81" s="348" t="s">
        <v>1543</v>
      </c>
      <c r="B81" s="74">
        <v>0</v>
      </c>
      <c r="C81" s="86">
        <v>0</v>
      </c>
      <c r="D81" s="86">
        <v>0</v>
      </c>
      <c r="E81" s="86">
        <v>0</v>
      </c>
      <c r="F81" s="86">
        <v>0</v>
      </c>
      <c r="G81" s="86">
        <v>0</v>
      </c>
      <c r="H81" s="186">
        <f t="shared" si="2"/>
        <v>0</v>
      </c>
      <c r="I81" s="214">
        <f t="shared" si="3"/>
        <v>0</v>
      </c>
      <c r="J81" s="87" t="s">
        <v>24</v>
      </c>
      <c r="K81" s="78"/>
      <c r="L81" s="79"/>
      <c r="M81" s="80"/>
      <c r="N81" s="84">
        <v>1</v>
      </c>
      <c r="O81" s="215">
        <v>793.224</v>
      </c>
    </row>
    <row r="82" spans="1:15" s="85" customFormat="1" ht="9">
      <c r="A82" s="349"/>
      <c r="B82" s="74">
        <v>0</v>
      </c>
      <c r="C82" s="86">
        <v>0</v>
      </c>
      <c r="D82" s="86">
        <v>0</v>
      </c>
      <c r="E82" s="86">
        <v>0</v>
      </c>
      <c r="F82" s="86">
        <v>0</v>
      </c>
      <c r="G82" s="86">
        <v>0</v>
      </c>
      <c r="H82" s="186">
        <f t="shared" si="2"/>
        <v>0</v>
      </c>
      <c r="I82" s="214">
        <f t="shared" si="3"/>
        <v>0</v>
      </c>
      <c r="J82" s="87" t="s">
        <v>14</v>
      </c>
      <c r="K82" s="78"/>
      <c r="L82" s="79"/>
      <c r="M82" s="80"/>
      <c r="N82" s="84">
        <v>1</v>
      </c>
      <c r="O82" s="215">
        <v>217.6</v>
      </c>
    </row>
    <row r="83" spans="1:15" s="85" customFormat="1" ht="9">
      <c r="A83" s="72" t="s">
        <v>1544</v>
      </c>
      <c r="B83" s="74">
        <v>0</v>
      </c>
      <c r="C83" s="86">
        <v>0</v>
      </c>
      <c r="D83" s="86">
        <v>0</v>
      </c>
      <c r="E83" s="86">
        <v>1</v>
      </c>
      <c r="F83" s="86">
        <v>1</v>
      </c>
      <c r="G83" s="86">
        <v>1</v>
      </c>
      <c r="H83" s="186">
        <f t="shared" si="2"/>
        <v>3</v>
      </c>
      <c r="I83" s="214">
        <f t="shared" si="3"/>
        <v>506.04</v>
      </c>
      <c r="J83" s="87"/>
      <c r="K83" s="78"/>
      <c r="L83" s="79"/>
      <c r="M83" s="80"/>
      <c r="N83" s="84"/>
      <c r="O83" s="215">
        <v>0</v>
      </c>
    </row>
    <row r="84" spans="1:15" s="85" customFormat="1" ht="36">
      <c r="A84" s="72" t="s">
        <v>1545</v>
      </c>
      <c r="B84" s="74">
        <v>0</v>
      </c>
      <c r="C84" s="86">
        <v>0</v>
      </c>
      <c r="D84" s="86">
        <v>0</v>
      </c>
      <c r="E84" s="86">
        <v>0</v>
      </c>
      <c r="F84" s="86">
        <v>0</v>
      </c>
      <c r="G84" s="86">
        <v>0</v>
      </c>
      <c r="H84" s="186">
        <f t="shared" si="2"/>
        <v>0</v>
      </c>
      <c r="I84" s="214">
        <f t="shared" si="3"/>
        <v>0</v>
      </c>
      <c r="J84" s="87" t="s">
        <v>28</v>
      </c>
      <c r="K84" s="78"/>
      <c r="L84" s="79"/>
      <c r="M84" s="80"/>
      <c r="N84" s="84">
        <v>1</v>
      </c>
      <c r="O84" s="215">
        <v>571.52</v>
      </c>
    </row>
    <row r="85" spans="1:15" s="85" customFormat="1" ht="18">
      <c r="A85" s="72" t="s">
        <v>1546</v>
      </c>
      <c r="B85" s="74">
        <v>0</v>
      </c>
      <c r="C85" s="86">
        <v>0</v>
      </c>
      <c r="D85" s="86">
        <v>0</v>
      </c>
      <c r="E85" s="86">
        <v>0</v>
      </c>
      <c r="F85" s="86">
        <v>0</v>
      </c>
      <c r="G85" s="86">
        <v>0</v>
      </c>
      <c r="H85" s="186">
        <f t="shared" si="2"/>
        <v>0</v>
      </c>
      <c r="I85" s="214">
        <f t="shared" si="3"/>
        <v>0</v>
      </c>
      <c r="J85" s="87" t="s">
        <v>1473</v>
      </c>
      <c r="K85" s="78"/>
      <c r="L85" s="79"/>
      <c r="M85" s="80"/>
      <c r="N85" s="84">
        <v>1</v>
      </c>
      <c r="O85" s="215">
        <v>400</v>
      </c>
    </row>
    <row r="86" spans="1:15" s="85" customFormat="1" ht="18">
      <c r="A86" s="72" t="s">
        <v>1547</v>
      </c>
      <c r="B86" s="74">
        <v>0</v>
      </c>
      <c r="C86" s="86">
        <v>0</v>
      </c>
      <c r="D86" s="86">
        <v>0</v>
      </c>
      <c r="E86" s="86">
        <v>0</v>
      </c>
      <c r="F86" s="86">
        <v>0</v>
      </c>
      <c r="G86" s="86">
        <v>0</v>
      </c>
      <c r="H86" s="186">
        <f t="shared" si="2"/>
        <v>0</v>
      </c>
      <c r="I86" s="214">
        <f t="shared" si="3"/>
        <v>0</v>
      </c>
      <c r="J86" s="87" t="s">
        <v>1473</v>
      </c>
      <c r="K86" s="78"/>
      <c r="L86" s="79"/>
      <c r="M86" s="80"/>
      <c r="N86" s="84">
        <v>1</v>
      </c>
      <c r="O86" s="215">
        <v>600</v>
      </c>
    </row>
    <row r="87" spans="1:15" s="85" customFormat="1" ht="18">
      <c r="A87" s="72" t="s">
        <v>1548</v>
      </c>
      <c r="B87" s="74">
        <v>0</v>
      </c>
      <c r="C87" s="86">
        <v>0</v>
      </c>
      <c r="D87" s="86">
        <v>0</v>
      </c>
      <c r="E87" s="86">
        <v>0</v>
      </c>
      <c r="F87" s="86">
        <v>0</v>
      </c>
      <c r="G87" s="86">
        <v>0</v>
      </c>
      <c r="H87" s="186">
        <f t="shared" si="2"/>
        <v>0</v>
      </c>
      <c r="I87" s="214">
        <f t="shared" si="3"/>
        <v>0</v>
      </c>
      <c r="J87" s="87" t="s">
        <v>975</v>
      </c>
      <c r="K87" s="78"/>
      <c r="L87" s="79"/>
      <c r="M87" s="80"/>
      <c r="N87" s="84">
        <v>1</v>
      </c>
      <c r="O87" s="215">
        <v>6588.8</v>
      </c>
    </row>
    <row r="88" spans="1:15" s="85" customFormat="1" ht="18">
      <c r="A88" s="72" t="s">
        <v>1549</v>
      </c>
      <c r="B88" s="74">
        <v>0</v>
      </c>
      <c r="C88" s="86">
        <v>0</v>
      </c>
      <c r="D88" s="86">
        <v>0</v>
      </c>
      <c r="E88" s="86">
        <v>0</v>
      </c>
      <c r="F88" s="86">
        <v>0</v>
      </c>
      <c r="G88" s="86">
        <v>0</v>
      </c>
      <c r="H88" s="186">
        <f t="shared" si="2"/>
        <v>0</v>
      </c>
      <c r="I88" s="214">
        <f t="shared" si="3"/>
        <v>0</v>
      </c>
      <c r="J88" s="87" t="s">
        <v>60</v>
      </c>
      <c r="K88" s="78" t="s">
        <v>131</v>
      </c>
      <c r="L88" s="79" t="s">
        <v>60</v>
      </c>
      <c r="M88" s="80"/>
      <c r="N88" s="84">
        <v>3</v>
      </c>
      <c r="O88" s="215">
        <v>1081.6</v>
      </c>
    </row>
    <row r="89" spans="1:15" s="85" customFormat="1" ht="9">
      <c r="A89" s="348" t="s">
        <v>1550</v>
      </c>
      <c r="B89" s="74">
        <v>0</v>
      </c>
      <c r="C89" s="86">
        <v>0</v>
      </c>
      <c r="D89" s="86">
        <v>0</v>
      </c>
      <c r="E89" s="86">
        <v>0</v>
      </c>
      <c r="F89" s="86">
        <v>0</v>
      </c>
      <c r="G89" s="86">
        <v>0</v>
      </c>
      <c r="H89" s="186">
        <f t="shared" si="2"/>
        <v>0</v>
      </c>
      <c r="I89" s="214">
        <f t="shared" si="3"/>
        <v>0</v>
      </c>
      <c r="J89" s="87" t="s">
        <v>562</v>
      </c>
      <c r="K89" s="78"/>
      <c r="L89" s="79"/>
      <c r="M89" s="80"/>
      <c r="N89" s="84">
        <v>1</v>
      </c>
      <c r="O89" s="215">
        <v>480</v>
      </c>
    </row>
    <row r="90" spans="1:15" s="85" customFormat="1" ht="9">
      <c r="A90" s="349"/>
      <c r="B90" s="74">
        <v>0</v>
      </c>
      <c r="C90" s="86">
        <v>0</v>
      </c>
      <c r="D90" s="86">
        <v>0</v>
      </c>
      <c r="E90" s="86">
        <v>0</v>
      </c>
      <c r="F90" s="86">
        <v>0</v>
      </c>
      <c r="G90" s="86">
        <v>0</v>
      </c>
      <c r="H90" s="186">
        <f t="shared" si="2"/>
        <v>0</v>
      </c>
      <c r="I90" s="214">
        <f t="shared" si="3"/>
        <v>0</v>
      </c>
      <c r="J90" s="87" t="s">
        <v>562</v>
      </c>
      <c r="K90" s="78"/>
      <c r="L90" s="79"/>
      <c r="M90" s="80"/>
      <c r="N90" s="84">
        <v>1</v>
      </c>
      <c r="O90" s="215">
        <v>480</v>
      </c>
    </row>
    <row r="91" spans="1:15" s="85" customFormat="1" ht="18">
      <c r="A91" s="72" t="s">
        <v>1551</v>
      </c>
      <c r="B91" s="74">
        <v>0</v>
      </c>
      <c r="C91" s="86">
        <v>0</v>
      </c>
      <c r="D91" s="86">
        <v>0</v>
      </c>
      <c r="E91" s="86">
        <v>0</v>
      </c>
      <c r="F91" s="86">
        <v>0</v>
      </c>
      <c r="G91" s="86">
        <v>0</v>
      </c>
      <c r="H91" s="186">
        <f t="shared" si="2"/>
        <v>0</v>
      </c>
      <c r="I91" s="214">
        <f t="shared" si="3"/>
        <v>0</v>
      </c>
      <c r="J91" s="87" t="s">
        <v>45</v>
      </c>
      <c r="K91" s="78"/>
      <c r="L91" s="79"/>
      <c r="M91" s="80"/>
      <c r="N91" s="84">
        <v>1</v>
      </c>
      <c r="O91" s="215">
        <v>324.8</v>
      </c>
    </row>
    <row r="92" spans="1:15" s="85" customFormat="1" ht="18">
      <c r="A92" s="72" t="s">
        <v>1552</v>
      </c>
      <c r="B92" s="74">
        <v>0</v>
      </c>
      <c r="C92" s="86">
        <v>0</v>
      </c>
      <c r="D92" s="86">
        <v>0</v>
      </c>
      <c r="E92" s="86">
        <v>0</v>
      </c>
      <c r="F92" s="86">
        <v>0</v>
      </c>
      <c r="G92" s="86">
        <v>0</v>
      </c>
      <c r="H92" s="186">
        <f t="shared" si="2"/>
        <v>0</v>
      </c>
      <c r="I92" s="214">
        <f t="shared" si="3"/>
        <v>0</v>
      </c>
      <c r="J92" s="87" t="s">
        <v>45</v>
      </c>
      <c r="K92" s="78"/>
      <c r="L92" s="79"/>
      <c r="M92" s="80"/>
      <c r="N92" s="84">
        <v>1</v>
      </c>
      <c r="O92" s="215">
        <v>442.4</v>
      </c>
    </row>
    <row r="93" spans="1:15" s="85" customFormat="1" ht="9">
      <c r="A93" s="72" t="s">
        <v>1553</v>
      </c>
      <c r="B93" s="74">
        <v>0</v>
      </c>
      <c r="C93" s="86">
        <v>0</v>
      </c>
      <c r="D93" s="86">
        <v>0</v>
      </c>
      <c r="E93" s="86">
        <v>0</v>
      </c>
      <c r="F93" s="86">
        <v>0</v>
      </c>
      <c r="G93" s="86">
        <v>0</v>
      </c>
      <c r="H93" s="186">
        <f t="shared" si="2"/>
        <v>0</v>
      </c>
      <c r="I93" s="214">
        <f t="shared" si="3"/>
        <v>0</v>
      </c>
      <c r="J93" s="87" t="s">
        <v>60</v>
      </c>
      <c r="K93" s="78"/>
      <c r="L93" s="79"/>
      <c r="M93" s="80"/>
      <c r="N93" s="84">
        <v>1</v>
      </c>
      <c r="O93" s="215">
        <v>278</v>
      </c>
    </row>
    <row r="94" spans="1:15" s="85" customFormat="1" ht="18">
      <c r="A94" s="72" t="s">
        <v>1554</v>
      </c>
      <c r="B94" s="74">
        <v>0</v>
      </c>
      <c r="C94" s="86">
        <v>0</v>
      </c>
      <c r="D94" s="86">
        <v>0</v>
      </c>
      <c r="E94" s="86">
        <v>0</v>
      </c>
      <c r="F94" s="86">
        <v>0</v>
      </c>
      <c r="G94" s="86">
        <v>0</v>
      </c>
      <c r="H94" s="186">
        <f t="shared" si="2"/>
        <v>0</v>
      </c>
      <c r="I94" s="214">
        <f t="shared" si="3"/>
        <v>0</v>
      </c>
      <c r="J94" s="87" t="s">
        <v>1473</v>
      </c>
      <c r="K94" s="78"/>
      <c r="L94" s="79"/>
      <c r="M94" s="80"/>
      <c r="N94" s="84">
        <v>1</v>
      </c>
      <c r="O94" s="215">
        <v>800</v>
      </c>
    </row>
    <row r="95" spans="1:15" s="85" customFormat="1" ht="18">
      <c r="A95" s="72" t="s">
        <v>1555</v>
      </c>
      <c r="B95" s="74">
        <v>0</v>
      </c>
      <c r="C95" s="86">
        <v>0</v>
      </c>
      <c r="D95" s="86">
        <v>0</v>
      </c>
      <c r="E95" s="86">
        <v>0</v>
      </c>
      <c r="F95" s="86">
        <v>0</v>
      </c>
      <c r="G95" s="86">
        <v>0</v>
      </c>
      <c r="H95" s="186">
        <f t="shared" si="2"/>
        <v>0</v>
      </c>
      <c r="I95" s="214">
        <f t="shared" si="3"/>
        <v>0</v>
      </c>
      <c r="J95" s="87" t="s">
        <v>45</v>
      </c>
      <c r="K95" s="78"/>
      <c r="L95" s="79"/>
      <c r="M95" s="80"/>
      <c r="N95" s="84">
        <v>1</v>
      </c>
      <c r="O95" s="215">
        <v>349.936</v>
      </c>
    </row>
    <row r="96" spans="1:15" s="85" customFormat="1" ht="18">
      <c r="A96" s="72" t="s">
        <v>1556</v>
      </c>
      <c r="B96" s="74">
        <v>0</v>
      </c>
      <c r="C96" s="86">
        <v>0</v>
      </c>
      <c r="D96" s="86">
        <v>0</v>
      </c>
      <c r="E96" s="86">
        <v>0</v>
      </c>
      <c r="F96" s="86">
        <v>0</v>
      </c>
      <c r="G96" s="86">
        <v>0</v>
      </c>
      <c r="H96" s="186">
        <f t="shared" si="2"/>
        <v>0</v>
      </c>
      <c r="I96" s="214">
        <f t="shared" si="3"/>
        <v>0</v>
      </c>
      <c r="J96" s="87" t="s">
        <v>1473</v>
      </c>
      <c r="K96" s="78"/>
      <c r="L96" s="79"/>
      <c r="M96" s="80"/>
      <c r="N96" s="84">
        <v>1</v>
      </c>
      <c r="O96" s="215">
        <v>400</v>
      </c>
    </row>
    <row r="97" spans="1:15" s="85" customFormat="1" ht="9">
      <c r="A97" s="72" t="s">
        <v>1557</v>
      </c>
      <c r="B97" s="74">
        <v>0</v>
      </c>
      <c r="C97" s="86">
        <v>0</v>
      </c>
      <c r="D97" s="86">
        <v>0</v>
      </c>
      <c r="E97" s="86">
        <v>0</v>
      </c>
      <c r="F97" s="86">
        <v>0</v>
      </c>
      <c r="G97" s="86">
        <v>0</v>
      </c>
      <c r="H97" s="186">
        <f t="shared" si="2"/>
        <v>0</v>
      </c>
      <c r="I97" s="214">
        <f t="shared" si="3"/>
        <v>0</v>
      </c>
      <c r="J97" s="87" t="s">
        <v>1558</v>
      </c>
      <c r="K97" s="78"/>
      <c r="L97" s="79"/>
      <c r="M97" s="80"/>
      <c r="N97" s="84">
        <v>1</v>
      </c>
      <c r="O97" s="215">
        <v>417.6</v>
      </c>
    </row>
    <row r="98" spans="1:15" s="85" customFormat="1" ht="36">
      <c r="A98" s="72" t="s">
        <v>1559</v>
      </c>
      <c r="B98" s="74">
        <v>0</v>
      </c>
      <c r="C98" s="86">
        <v>0</v>
      </c>
      <c r="D98" s="86">
        <v>0</v>
      </c>
      <c r="E98" s="86">
        <v>0</v>
      </c>
      <c r="F98" s="86">
        <v>0</v>
      </c>
      <c r="G98" s="86">
        <v>0</v>
      </c>
      <c r="H98" s="186">
        <f t="shared" si="2"/>
        <v>0</v>
      </c>
      <c r="I98" s="214">
        <f t="shared" si="3"/>
        <v>0</v>
      </c>
      <c r="J98" s="87" t="s">
        <v>28</v>
      </c>
      <c r="K98" s="78" t="s">
        <v>28</v>
      </c>
      <c r="L98" s="79"/>
      <c r="M98" s="80"/>
      <c r="N98" s="84">
        <v>2</v>
      </c>
      <c r="O98" s="215">
        <v>918.71</v>
      </c>
    </row>
    <row r="99" spans="1:15" s="85" customFormat="1" ht="9">
      <c r="A99" s="72" t="s">
        <v>1560</v>
      </c>
      <c r="B99" s="74">
        <v>0</v>
      </c>
      <c r="C99" s="86">
        <v>0</v>
      </c>
      <c r="D99" s="86">
        <v>0</v>
      </c>
      <c r="E99" s="86">
        <v>0</v>
      </c>
      <c r="F99" s="86">
        <v>1</v>
      </c>
      <c r="G99" s="86">
        <v>0</v>
      </c>
      <c r="H99" s="186">
        <f t="shared" si="2"/>
        <v>1</v>
      </c>
      <c r="I99" s="214">
        <f t="shared" si="3"/>
        <v>168.68</v>
      </c>
      <c r="J99" s="87"/>
      <c r="K99" s="78"/>
      <c r="L99" s="79"/>
      <c r="M99" s="80"/>
      <c r="N99" s="84"/>
      <c r="O99" s="215">
        <v>0</v>
      </c>
    </row>
    <row r="100" spans="1:15" s="85" customFormat="1" ht="27">
      <c r="A100" s="72" t="s">
        <v>1561</v>
      </c>
      <c r="B100" s="74">
        <v>0</v>
      </c>
      <c r="C100" s="86">
        <v>0</v>
      </c>
      <c r="D100" s="86">
        <v>0</v>
      </c>
      <c r="E100" s="86">
        <v>0</v>
      </c>
      <c r="F100" s="86">
        <v>0</v>
      </c>
      <c r="G100" s="86">
        <v>0</v>
      </c>
      <c r="H100" s="186">
        <f t="shared" si="2"/>
        <v>0</v>
      </c>
      <c r="I100" s="214">
        <f t="shared" si="3"/>
        <v>0</v>
      </c>
      <c r="J100" s="87" t="s">
        <v>150</v>
      </c>
      <c r="K100" s="78" t="s">
        <v>150</v>
      </c>
      <c r="L100" s="79"/>
      <c r="M100" s="80"/>
      <c r="N100" s="84">
        <v>2</v>
      </c>
      <c r="O100" s="215">
        <v>4796.8</v>
      </c>
    </row>
    <row r="101" spans="1:15" s="85" customFormat="1" ht="9">
      <c r="A101" s="72" t="s">
        <v>1562</v>
      </c>
      <c r="B101" s="74">
        <v>0</v>
      </c>
      <c r="C101" s="86">
        <v>0</v>
      </c>
      <c r="D101" s="86">
        <v>0</v>
      </c>
      <c r="E101" s="86">
        <v>0</v>
      </c>
      <c r="F101" s="86">
        <v>0</v>
      </c>
      <c r="G101" s="86">
        <v>0</v>
      </c>
      <c r="H101" s="186">
        <f t="shared" si="2"/>
        <v>0</v>
      </c>
      <c r="I101" s="214">
        <f t="shared" si="3"/>
        <v>0</v>
      </c>
      <c r="J101" s="87" t="s">
        <v>60</v>
      </c>
      <c r="K101" s="78"/>
      <c r="L101" s="79"/>
      <c r="M101" s="80"/>
      <c r="N101" s="84">
        <v>1</v>
      </c>
      <c r="O101" s="215">
        <v>672</v>
      </c>
    </row>
    <row r="102" spans="1:15" s="85" customFormat="1" ht="18">
      <c r="A102" s="72" t="s">
        <v>1562</v>
      </c>
      <c r="B102" s="74">
        <v>0</v>
      </c>
      <c r="C102" s="86">
        <v>0</v>
      </c>
      <c r="D102" s="86">
        <v>0</v>
      </c>
      <c r="E102" s="86">
        <v>0</v>
      </c>
      <c r="F102" s="86">
        <v>0</v>
      </c>
      <c r="G102" s="86">
        <v>0</v>
      </c>
      <c r="H102" s="186">
        <f t="shared" si="2"/>
        <v>0</v>
      </c>
      <c r="I102" s="214">
        <f t="shared" si="3"/>
        <v>0</v>
      </c>
      <c r="J102" s="87" t="s">
        <v>131</v>
      </c>
      <c r="K102" s="78"/>
      <c r="L102" s="79"/>
      <c r="M102" s="80"/>
      <c r="N102" s="84">
        <v>1</v>
      </c>
      <c r="O102" s="215">
        <v>264</v>
      </c>
    </row>
    <row r="103" spans="1:15" s="85" customFormat="1" ht="36">
      <c r="A103" s="72" t="s">
        <v>1563</v>
      </c>
      <c r="B103" s="74">
        <v>0</v>
      </c>
      <c r="C103" s="86">
        <v>0</v>
      </c>
      <c r="D103" s="86">
        <v>0</v>
      </c>
      <c r="E103" s="86">
        <v>0</v>
      </c>
      <c r="F103" s="86">
        <v>0</v>
      </c>
      <c r="G103" s="86">
        <v>0</v>
      </c>
      <c r="H103" s="186">
        <f t="shared" si="2"/>
        <v>0</v>
      </c>
      <c r="I103" s="214">
        <f t="shared" si="3"/>
        <v>0</v>
      </c>
      <c r="J103" s="87" t="s">
        <v>28</v>
      </c>
      <c r="K103" s="78"/>
      <c r="L103" s="79"/>
      <c r="M103" s="80"/>
      <c r="N103" s="84">
        <v>1</v>
      </c>
      <c r="O103" s="215">
        <v>415.152</v>
      </c>
    </row>
    <row r="104" spans="1:15" s="85" customFormat="1" ht="9.75" thickBot="1">
      <c r="A104" s="72" t="s">
        <v>1564</v>
      </c>
      <c r="B104" s="74">
        <v>0</v>
      </c>
      <c r="C104" s="86">
        <v>0</v>
      </c>
      <c r="D104" s="86">
        <v>0</v>
      </c>
      <c r="E104" s="86">
        <v>0</v>
      </c>
      <c r="F104" s="86">
        <v>0</v>
      </c>
      <c r="G104" s="86">
        <v>0</v>
      </c>
      <c r="H104" s="186">
        <f t="shared" si="2"/>
        <v>0</v>
      </c>
      <c r="I104" s="214">
        <f t="shared" si="3"/>
        <v>0</v>
      </c>
      <c r="J104" s="87" t="s">
        <v>60</v>
      </c>
      <c r="K104" s="78"/>
      <c r="L104" s="79"/>
      <c r="M104" s="80"/>
      <c r="N104" s="84">
        <v>1</v>
      </c>
      <c r="O104" s="215">
        <v>508</v>
      </c>
    </row>
    <row r="105" spans="2:15" ht="9.75" thickBot="1">
      <c r="B105" s="93">
        <f aca="true" t="shared" si="4" ref="B105:I105">SUM(B11:B104)</f>
        <v>0</v>
      </c>
      <c r="C105" s="93">
        <f t="shared" si="4"/>
        <v>17</v>
      </c>
      <c r="D105" s="93">
        <f t="shared" si="4"/>
        <v>26</v>
      </c>
      <c r="E105" s="94">
        <f t="shared" si="4"/>
        <v>32</v>
      </c>
      <c r="F105" s="93">
        <f t="shared" si="4"/>
        <v>25</v>
      </c>
      <c r="G105" s="93">
        <f t="shared" si="4"/>
        <v>25</v>
      </c>
      <c r="H105" s="93">
        <f t="shared" si="4"/>
        <v>125</v>
      </c>
      <c r="I105" s="297">
        <f t="shared" si="4"/>
        <v>21085.000000000007</v>
      </c>
      <c r="N105" s="97">
        <f>SUM(N11:N104)</f>
        <v>87</v>
      </c>
      <c r="O105" s="218">
        <v>114999.99600000006</v>
      </c>
    </row>
    <row r="106" spans="2:14" ht="9.75" thickBot="1">
      <c r="B106" s="98">
        <f aca="true" t="shared" si="5" ref="B106:G106">(B105*168.68)</f>
        <v>0</v>
      </c>
      <c r="C106" s="98">
        <f t="shared" si="5"/>
        <v>2867.56</v>
      </c>
      <c r="D106" s="98">
        <f t="shared" si="5"/>
        <v>4385.68</v>
      </c>
      <c r="E106" s="98">
        <f t="shared" si="5"/>
        <v>5397.76</v>
      </c>
      <c r="F106" s="98">
        <f t="shared" si="5"/>
        <v>4217</v>
      </c>
      <c r="G106" s="98">
        <f t="shared" si="5"/>
        <v>4217</v>
      </c>
      <c r="H106" s="99"/>
      <c r="I106" s="255"/>
      <c r="N106" s="101"/>
    </row>
    <row r="107" ht="9">
      <c r="N107" s="102"/>
    </row>
  </sheetData>
  <sheetProtection/>
  <mergeCells count="13">
    <mergeCell ref="A81:A82"/>
    <mergeCell ref="A89:A90"/>
    <mergeCell ref="N9:N10"/>
    <mergeCell ref="B9:I9"/>
    <mergeCell ref="J9:M10"/>
    <mergeCell ref="I2:N2"/>
    <mergeCell ref="A8:O8"/>
    <mergeCell ref="I3:N3"/>
    <mergeCell ref="I5:O5"/>
    <mergeCell ref="A6:O6"/>
    <mergeCell ref="A7:O7"/>
    <mergeCell ref="O9:O10"/>
    <mergeCell ref="I1:N1"/>
  </mergeCells>
  <printOptions/>
  <pageMargins left="0.7" right="0.7" top="0.75" bottom="0.75" header="0.3" footer="0.3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115"/>
  <sheetViews>
    <sheetView zoomScalePageLayoutView="0" workbookViewId="0" topLeftCell="A1">
      <selection activeCell="A8" sqref="A8:P8"/>
    </sheetView>
  </sheetViews>
  <sheetFormatPr defaultColWidth="22.421875" defaultRowHeight="15"/>
  <cols>
    <col min="1" max="1" width="13.8515625" style="151" bestFit="1" customWidth="1"/>
    <col min="2" max="2" width="5.8515625" style="61" hidden="1" customWidth="1"/>
    <col min="3" max="3" width="6.421875" style="61" hidden="1" customWidth="1"/>
    <col min="4" max="4" width="7.8515625" style="61" hidden="1" customWidth="1"/>
    <col min="5" max="5" width="11.57421875" style="61" hidden="1" customWidth="1"/>
    <col min="6" max="6" width="8.8515625" style="61" hidden="1" customWidth="1"/>
    <col min="7" max="7" width="10.7109375" style="61" hidden="1" customWidth="1"/>
    <col min="8" max="8" width="7.7109375" style="92" customWidth="1"/>
    <col min="9" max="9" width="7.57421875" style="96" customWidth="1"/>
    <col min="10" max="14" width="11.00390625" style="125" customWidth="1"/>
    <col min="15" max="15" width="12.28125" style="105" bestFit="1" customWidth="1"/>
    <col min="16" max="16" width="10.7109375" style="96" customWidth="1"/>
    <col min="17" max="16384" width="22.421875" style="61" customWidth="1"/>
  </cols>
  <sheetData>
    <row r="1" spans="10:17" s="24" customFormat="1" ht="11.25">
      <c r="J1" s="309" t="s">
        <v>1766</v>
      </c>
      <c r="K1" s="309"/>
      <c r="L1" s="309"/>
      <c r="M1" s="309"/>
      <c r="N1" s="309"/>
      <c r="O1" s="309"/>
      <c r="P1" s="306"/>
      <c r="Q1" s="306"/>
    </row>
    <row r="2" spans="10:17" s="24" customFormat="1" ht="11.25">
      <c r="J2" s="309" t="s">
        <v>1767</v>
      </c>
      <c r="K2" s="309"/>
      <c r="L2" s="309"/>
      <c r="M2" s="309"/>
      <c r="N2" s="309"/>
      <c r="O2" s="309"/>
      <c r="P2" s="306"/>
      <c r="Q2" s="306"/>
    </row>
    <row r="3" spans="10:17" s="24" customFormat="1" ht="11.25">
      <c r="J3" s="309" t="s">
        <v>1769</v>
      </c>
      <c r="K3" s="309"/>
      <c r="L3" s="309"/>
      <c r="M3" s="309"/>
      <c r="N3" s="309"/>
      <c r="O3" s="309"/>
      <c r="P3" s="306"/>
      <c r="Q3" s="306"/>
    </row>
    <row r="4" spans="10:15" s="24" customFormat="1" ht="11.25">
      <c r="J4" s="60"/>
      <c r="K4" s="60"/>
      <c r="L4" s="60"/>
      <c r="M4" s="60"/>
      <c r="N4" s="60"/>
      <c r="O4" s="60"/>
    </row>
    <row r="5" spans="10:17" s="24" customFormat="1" ht="11.25">
      <c r="J5" s="309" t="s">
        <v>1768</v>
      </c>
      <c r="K5" s="309"/>
      <c r="L5" s="309"/>
      <c r="M5" s="309"/>
      <c r="N5" s="309"/>
      <c r="O5" s="309"/>
      <c r="P5" s="306"/>
      <c r="Q5" s="306"/>
    </row>
    <row r="6" spans="1:16" ht="15.75" customHeight="1">
      <c r="A6" s="456" t="s">
        <v>1793</v>
      </c>
      <c r="B6" s="456"/>
      <c r="C6" s="456"/>
      <c r="D6" s="456"/>
      <c r="E6" s="456"/>
      <c r="F6" s="456"/>
      <c r="G6" s="456"/>
      <c r="H6" s="456"/>
      <c r="I6" s="456"/>
      <c r="J6" s="456"/>
      <c r="K6" s="456"/>
      <c r="L6" s="456"/>
      <c r="M6" s="456"/>
      <c r="N6" s="456"/>
      <c r="O6" s="456"/>
      <c r="P6" s="456"/>
    </row>
    <row r="7" spans="1:16" ht="15.75" customHeight="1">
      <c r="A7" s="456" t="s">
        <v>1797</v>
      </c>
      <c r="B7" s="456"/>
      <c r="C7" s="456"/>
      <c r="D7" s="456"/>
      <c r="E7" s="456"/>
      <c r="F7" s="456"/>
      <c r="G7" s="456"/>
      <c r="H7" s="456"/>
      <c r="I7" s="456"/>
      <c r="J7" s="456"/>
      <c r="K7" s="456"/>
      <c r="L7" s="456"/>
      <c r="M7" s="456"/>
      <c r="N7" s="456"/>
      <c r="O7" s="456"/>
      <c r="P7" s="456"/>
    </row>
    <row r="8" spans="1:16" ht="21" customHeight="1" thickBot="1">
      <c r="A8" s="456" t="s">
        <v>1800</v>
      </c>
      <c r="B8" s="456"/>
      <c r="C8" s="456"/>
      <c r="D8" s="456"/>
      <c r="E8" s="456"/>
      <c r="F8" s="456"/>
      <c r="G8" s="456"/>
      <c r="H8" s="456"/>
      <c r="I8" s="456"/>
      <c r="J8" s="456"/>
      <c r="K8" s="456"/>
      <c r="L8" s="456"/>
      <c r="M8" s="456"/>
      <c r="N8" s="456"/>
      <c r="O8" s="456"/>
      <c r="P8" s="456"/>
    </row>
    <row r="9" spans="1:16" s="109" customFormat="1" ht="9.75" customHeight="1" thickBot="1">
      <c r="A9" s="152"/>
      <c r="B9" s="369" t="s">
        <v>0</v>
      </c>
      <c r="C9" s="370"/>
      <c r="D9" s="370"/>
      <c r="E9" s="370"/>
      <c r="F9" s="370"/>
      <c r="G9" s="370"/>
      <c r="H9" s="370"/>
      <c r="I9" s="371"/>
      <c r="J9" s="350" t="s">
        <v>1</v>
      </c>
      <c r="K9" s="351"/>
      <c r="L9" s="351"/>
      <c r="M9" s="351"/>
      <c r="N9" s="352"/>
      <c r="O9" s="341" t="s">
        <v>2</v>
      </c>
      <c r="P9" s="457" t="s">
        <v>3</v>
      </c>
    </row>
    <row r="10" spans="1:16" s="109" customFormat="1" ht="17.25" thickBot="1">
      <c r="A10" s="153" t="s">
        <v>4</v>
      </c>
      <c r="B10" s="11" t="s">
        <v>1089</v>
      </c>
      <c r="C10" s="11" t="s">
        <v>1090</v>
      </c>
      <c r="D10" s="11" t="s">
        <v>1091</v>
      </c>
      <c r="E10" s="11" t="s">
        <v>1092</v>
      </c>
      <c r="F10" s="11" t="s">
        <v>1093</v>
      </c>
      <c r="G10" s="11" t="s">
        <v>1094</v>
      </c>
      <c r="H10" s="11" t="s">
        <v>126</v>
      </c>
      <c r="I10" s="13" t="s">
        <v>127</v>
      </c>
      <c r="J10" s="353"/>
      <c r="K10" s="354"/>
      <c r="L10" s="354"/>
      <c r="M10" s="354"/>
      <c r="N10" s="355"/>
      <c r="O10" s="342"/>
      <c r="P10" s="457"/>
    </row>
    <row r="11" spans="1:16" s="85" customFormat="1" ht="16.5">
      <c r="A11" s="298" t="s">
        <v>1565</v>
      </c>
      <c r="B11" s="73">
        <v>3</v>
      </c>
      <c r="C11" s="73">
        <v>3</v>
      </c>
      <c r="D11" s="73">
        <v>3</v>
      </c>
      <c r="E11" s="73">
        <v>3</v>
      </c>
      <c r="F11" s="73">
        <v>3</v>
      </c>
      <c r="G11" s="290">
        <v>3</v>
      </c>
      <c r="H11" s="186">
        <f aca="true" t="shared" si="0" ref="H11:H74">(B11+C11+D11+E11+F11+G11)</f>
        <v>18</v>
      </c>
      <c r="I11" s="76">
        <f aca="true" t="shared" si="1" ref="I11:I74">(H11*168.68)</f>
        <v>3036.2400000000002</v>
      </c>
      <c r="J11" s="126" t="s">
        <v>1566</v>
      </c>
      <c r="K11" s="127" t="s">
        <v>14</v>
      </c>
      <c r="L11" s="128" t="s">
        <v>24</v>
      </c>
      <c r="M11" s="129" t="s">
        <v>14</v>
      </c>
      <c r="N11" s="130" t="s">
        <v>14</v>
      </c>
      <c r="O11" s="84">
        <v>5</v>
      </c>
      <c r="P11" s="113">
        <v>5249.6</v>
      </c>
    </row>
    <row r="12" spans="1:16" s="85" customFormat="1" ht="9">
      <c r="A12" s="155" t="s">
        <v>1648</v>
      </c>
      <c r="B12" s="73">
        <v>0</v>
      </c>
      <c r="C12" s="73">
        <v>0</v>
      </c>
      <c r="D12" s="73">
        <v>0</v>
      </c>
      <c r="E12" s="73">
        <v>0</v>
      </c>
      <c r="F12" s="73">
        <v>0</v>
      </c>
      <c r="G12" s="290">
        <v>0</v>
      </c>
      <c r="H12" s="186">
        <f t="shared" si="0"/>
        <v>0</v>
      </c>
      <c r="I12" s="76">
        <f t="shared" si="1"/>
        <v>0</v>
      </c>
      <c r="J12" s="131" t="s">
        <v>14</v>
      </c>
      <c r="K12" s="127"/>
      <c r="L12" s="128"/>
      <c r="M12" s="129"/>
      <c r="N12" s="132"/>
      <c r="O12" s="84">
        <v>1</v>
      </c>
      <c r="P12" s="113">
        <v>332.8</v>
      </c>
    </row>
    <row r="13" spans="1:16" s="85" customFormat="1" ht="9">
      <c r="A13" s="155" t="s">
        <v>1567</v>
      </c>
      <c r="B13" s="73">
        <v>0</v>
      </c>
      <c r="C13" s="73">
        <v>0</v>
      </c>
      <c r="D13" s="73">
        <v>0</v>
      </c>
      <c r="E13" s="73">
        <v>0</v>
      </c>
      <c r="F13" s="73">
        <v>0</v>
      </c>
      <c r="G13" s="73">
        <v>0</v>
      </c>
      <c r="H13" s="186">
        <f t="shared" si="0"/>
        <v>0</v>
      </c>
      <c r="I13" s="76">
        <f t="shared" si="1"/>
        <v>0</v>
      </c>
      <c r="J13" s="131" t="s">
        <v>24</v>
      </c>
      <c r="K13" s="127"/>
      <c r="L13" s="128"/>
      <c r="M13" s="129"/>
      <c r="N13" s="132"/>
      <c r="O13" s="84">
        <v>1</v>
      </c>
      <c r="P13" s="113">
        <v>517.6</v>
      </c>
    </row>
    <row r="14" spans="1:16" s="85" customFormat="1" ht="9">
      <c r="A14" s="156" t="s">
        <v>1568</v>
      </c>
      <c r="B14" s="73">
        <v>0</v>
      </c>
      <c r="C14" s="73">
        <v>0</v>
      </c>
      <c r="D14" s="73">
        <v>0</v>
      </c>
      <c r="E14" s="73">
        <v>0</v>
      </c>
      <c r="F14" s="73">
        <v>0</v>
      </c>
      <c r="G14" s="290">
        <v>0</v>
      </c>
      <c r="H14" s="186">
        <f t="shared" si="0"/>
        <v>0</v>
      </c>
      <c r="I14" s="76">
        <f t="shared" si="1"/>
        <v>0</v>
      </c>
      <c r="J14" s="131" t="s">
        <v>14</v>
      </c>
      <c r="K14" s="127"/>
      <c r="L14" s="128"/>
      <c r="M14" s="129"/>
      <c r="N14" s="132"/>
      <c r="O14" s="84"/>
      <c r="P14" s="113">
        <v>665.6</v>
      </c>
    </row>
    <row r="15" spans="1:16" s="85" customFormat="1" ht="9">
      <c r="A15" s="156" t="s">
        <v>1569</v>
      </c>
      <c r="B15" s="73">
        <v>0</v>
      </c>
      <c r="C15" s="73">
        <v>0</v>
      </c>
      <c r="D15" s="73">
        <v>0</v>
      </c>
      <c r="E15" s="73">
        <v>0</v>
      </c>
      <c r="F15" s="73">
        <v>0</v>
      </c>
      <c r="G15" s="290">
        <v>0</v>
      </c>
      <c r="H15" s="186">
        <f t="shared" si="0"/>
        <v>0</v>
      </c>
      <c r="I15" s="76">
        <f t="shared" si="1"/>
        <v>0</v>
      </c>
      <c r="J15" s="131" t="s">
        <v>14</v>
      </c>
      <c r="K15" s="127" t="s">
        <v>14</v>
      </c>
      <c r="L15" s="128" t="s">
        <v>14</v>
      </c>
      <c r="M15" s="129"/>
      <c r="N15" s="132"/>
      <c r="O15" s="84">
        <v>3</v>
      </c>
      <c r="P15" s="113">
        <v>908</v>
      </c>
    </row>
    <row r="16" spans="1:16" s="85" customFormat="1" ht="9">
      <c r="A16" s="155" t="s">
        <v>1570</v>
      </c>
      <c r="B16" s="73">
        <v>0</v>
      </c>
      <c r="C16" s="73">
        <v>0</v>
      </c>
      <c r="D16" s="73">
        <v>0</v>
      </c>
      <c r="E16" s="73">
        <v>0</v>
      </c>
      <c r="F16" s="73">
        <v>0</v>
      </c>
      <c r="G16" s="290">
        <v>0</v>
      </c>
      <c r="H16" s="186">
        <f t="shared" si="0"/>
        <v>0</v>
      </c>
      <c r="I16" s="76">
        <f t="shared" si="1"/>
        <v>0</v>
      </c>
      <c r="J16" s="131" t="s">
        <v>14</v>
      </c>
      <c r="K16" s="127"/>
      <c r="L16" s="128"/>
      <c r="M16" s="129"/>
      <c r="N16" s="132"/>
      <c r="O16" s="84">
        <v>1</v>
      </c>
      <c r="P16" s="113">
        <v>615.2</v>
      </c>
    </row>
    <row r="17" spans="1:16" s="85" customFormat="1" ht="9">
      <c r="A17" s="156" t="s">
        <v>1571</v>
      </c>
      <c r="B17" s="73">
        <v>1</v>
      </c>
      <c r="C17" s="73">
        <v>1</v>
      </c>
      <c r="D17" s="73">
        <v>1</v>
      </c>
      <c r="E17" s="73">
        <v>1</v>
      </c>
      <c r="F17" s="73">
        <v>1</v>
      </c>
      <c r="G17" s="290">
        <v>1</v>
      </c>
      <c r="H17" s="186">
        <f t="shared" si="0"/>
        <v>6</v>
      </c>
      <c r="I17" s="76">
        <f t="shared" si="1"/>
        <v>1012.08</v>
      </c>
      <c r="J17" s="131" t="s">
        <v>24</v>
      </c>
      <c r="K17" s="127" t="s">
        <v>24</v>
      </c>
      <c r="L17" s="128" t="s">
        <v>24</v>
      </c>
      <c r="M17" s="129"/>
      <c r="N17" s="132"/>
      <c r="O17" s="84">
        <v>3</v>
      </c>
      <c r="P17" s="113">
        <v>532</v>
      </c>
    </row>
    <row r="18" spans="1:16" s="85" customFormat="1" ht="16.5">
      <c r="A18" s="337" t="s">
        <v>1649</v>
      </c>
      <c r="B18" s="73">
        <v>0</v>
      </c>
      <c r="C18" s="73">
        <v>0</v>
      </c>
      <c r="D18" s="73">
        <v>0</v>
      </c>
      <c r="E18" s="73">
        <v>0</v>
      </c>
      <c r="F18" s="73">
        <v>0</v>
      </c>
      <c r="G18" s="290">
        <v>0</v>
      </c>
      <c r="H18" s="186">
        <f t="shared" si="0"/>
        <v>0</v>
      </c>
      <c r="I18" s="76">
        <f t="shared" si="1"/>
        <v>0</v>
      </c>
      <c r="J18" s="131" t="s">
        <v>139</v>
      </c>
      <c r="K18" s="127" t="s">
        <v>139</v>
      </c>
      <c r="L18" s="128" t="s">
        <v>60</v>
      </c>
      <c r="M18" s="129" t="s">
        <v>24</v>
      </c>
      <c r="N18" s="132" t="s">
        <v>60</v>
      </c>
      <c r="O18" s="84">
        <v>6</v>
      </c>
      <c r="P18" s="113">
        <v>3127.5599999999995</v>
      </c>
    </row>
    <row r="19" spans="1:16" s="85" customFormat="1" ht="9">
      <c r="A19" s="338"/>
      <c r="B19" s="73"/>
      <c r="C19" s="73"/>
      <c r="D19" s="73"/>
      <c r="E19" s="73"/>
      <c r="F19" s="73"/>
      <c r="G19" s="290"/>
      <c r="H19" s="186">
        <f t="shared" si="0"/>
        <v>0</v>
      </c>
      <c r="I19" s="76">
        <f t="shared" si="1"/>
        <v>0</v>
      </c>
      <c r="J19" s="131" t="s">
        <v>60</v>
      </c>
      <c r="K19" s="127"/>
      <c r="L19" s="128"/>
      <c r="M19" s="129"/>
      <c r="N19" s="132"/>
      <c r="O19" s="84"/>
      <c r="P19" s="113">
        <v>218.93</v>
      </c>
    </row>
    <row r="20" spans="1:16" s="85" customFormat="1" ht="16.5">
      <c r="A20" s="155" t="s">
        <v>1572</v>
      </c>
      <c r="B20" s="73">
        <v>0</v>
      </c>
      <c r="C20" s="73">
        <v>0</v>
      </c>
      <c r="D20" s="73">
        <v>0</v>
      </c>
      <c r="E20" s="73">
        <v>0</v>
      </c>
      <c r="F20" s="73">
        <v>0</v>
      </c>
      <c r="G20" s="290">
        <v>0</v>
      </c>
      <c r="H20" s="186">
        <f t="shared" si="0"/>
        <v>0</v>
      </c>
      <c r="I20" s="76">
        <f t="shared" si="1"/>
        <v>0</v>
      </c>
      <c r="J20" s="131" t="s">
        <v>24</v>
      </c>
      <c r="K20" s="127" t="s">
        <v>24</v>
      </c>
      <c r="L20" s="128" t="s">
        <v>139</v>
      </c>
      <c r="M20" s="129" t="s">
        <v>24</v>
      </c>
      <c r="N20" s="132"/>
      <c r="O20" s="84">
        <v>4</v>
      </c>
      <c r="P20" s="113">
        <v>1459.536</v>
      </c>
    </row>
    <row r="21" spans="1:16" s="85" customFormat="1" ht="9">
      <c r="A21" s="348" t="s">
        <v>1573</v>
      </c>
      <c r="B21" s="73">
        <v>0</v>
      </c>
      <c r="C21" s="73">
        <v>0</v>
      </c>
      <c r="D21" s="73">
        <v>0</v>
      </c>
      <c r="E21" s="73">
        <v>0</v>
      </c>
      <c r="F21" s="73">
        <v>0</v>
      </c>
      <c r="G21" s="290">
        <v>0</v>
      </c>
      <c r="H21" s="186">
        <f t="shared" si="0"/>
        <v>0</v>
      </c>
      <c r="I21" s="76">
        <f t="shared" si="1"/>
        <v>0</v>
      </c>
      <c r="J21" s="131" t="s">
        <v>24</v>
      </c>
      <c r="K21" s="127" t="s">
        <v>24</v>
      </c>
      <c r="L21" s="128"/>
      <c r="M21" s="129"/>
      <c r="N21" s="132"/>
      <c r="O21" s="84">
        <v>2</v>
      </c>
      <c r="P21" s="113">
        <v>486.4</v>
      </c>
    </row>
    <row r="22" spans="1:16" s="85" customFormat="1" ht="9">
      <c r="A22" s="408"/>
      <c r="B22" s="73">
        <v>0</v>
      </c>
      <c r="C22" s="73">
        <v>0</v>
      </c>
      <c r="D22" s="73">
        <v>0</v>
      </c>
      <c r="E22" s="73">
        <v>0</v>
      </c>
      <c r="F22" s="73">
        <v>0</v>
      </c>
      <c r="G22" s="290">
        <v>0</v>
      </c>
      <c r="H22" s="186">
        <f t="shared" si="0"/>
        <v>0</v>
      </c>
      <c r="I22" s="76">
        <f t="shared" si="1"/>
        <v>0</v>
      </c>
      <c r="J22" s="131" t="s">
        <v>60</v>
      </c>
      <c r="K22" s="127" t="s">
        <v>60</v>
      </c>
      <c r="L22" s="128"/>
      <c r="M22" s="129"/>
      <c r="N22" s="132"/>
      <c r="O22" s="84">
        <v>2</v>
      </c>
      <c r="P22" s="113">
        <v>478.56</v>
      </c>
    </row>
    <row r="23" spans="1:16" s="85" customFormat="1" ht="9">
      <c r="A23" s="349"/>
      <c r="B23" s="73">
        <v>0</v>
      </c>
      <c r="C23" s="73">
        <v>0</v>
      </c>
      <c r="D23" s="73">
        <v>0</v>
      </c>
      <c r="E23" s="73">
        <v>0</v>
      </c>
      <c r="F23" s="73">
        <v>0</v>
      </c>
      <c r="G23" s="290">
        <v>0</v>
      </c>
      <c r="H23" s="186">
        <f t="shared" si="0"/>
        <v>0</v>
      </c>
      <c r="I23" s="76">
        <f t="shared" si="1"/>
        <v>0</v>
      </c>
      <c r="J23" s="131" t="s">
        <v>24</v>
      </c>
      <c r="K23" s="127" t="s">
        <v>24</v>
      </c>
      <c r="L23" s="128"/>
      <c r="M23" s="129"/>
      <c r="N23" s="132"/>
      <c r="O23" s="84">
        <v>2</v>
      </c>
      <c r="P23" s="113">
        <v>443.91999999999996</v>
      </c>
    </row>
    <row r="24" spans="1:16" s="85" customFormat="1" ht="9">
      <c r="A24" s="155" t="s">
        <v>1574</v>
      </c>
      <c r="B24" s="73">
        <v>0</v>
      </c>
      <c r="C24" s="73">
        <v>0</v>
      </c>
      <c r="D24" s="73">
        <v>0</v>
      </c>
      <c r="E24" s="73">
        <v>0</v>
      </c>
      <c r="F24" s="73">
        <v>0</v>
      </c>
      <c r="G24" s="290">
        <v>0</v>
      </c>
      <c r="H24" s="186">
        <f t="shared" si="0"/>
        <v>0</v>
      </c>
      <c r="I24" s="76">
        <f t="shared" si="1"/>
        <v>0</v>
      </c>
      <c r="J24" s="131" t="s">
        <v>24</v>
      </c>
      <c r="K24" s="127"/>
      <c r="L24" s="128"/>
      <c r="M24" s="129"/>
      <c r="N24" s="132"/>
      <c r="O24" s="84">
        <v>1</v>
      </c>
      <c r="P24" s="113">
        <v>652.032</v>
      </c>
    </row>
    <row r="25" spans="1:16" s="85" customFormat="1" ht="9">
      <c r="A25" s="156" t="s">
        <v>1575</v>
      </c>
      <c r="B25" s="73">
        <v>0</v>
      </c>
      <c r="C25" s="73">
        <v>0</v>
      </c>
      <c r="D25" s="73">
        <v>0</v>
      </c>
      <c r="E25" s="73">
        <v>0</v>
      </c>
      <c r="F25" s="73">
        <v>0</v>
      </c>
      <c r="G25" s="290">
        <v>0</v>
      </c>
      <c r="H25" s="186">
        <f t="shared" si="0"/>
        <v>0</v>
      </c>
      <c r="I25" s="76">
        <f t="shared" si="1"/>
        <v>0</v>
      </c>
      <c r="J25" s="131" t="s">
        <v>60</v>
      </c>
      <c r="K25" s="127" t="s">
        <v>60</v>
      </c>
      <c r="L25" s="128" t="s">
        <v>60</v>
      </c>
      <c r="M25" s="129"/>
      <c r="N25" s="132"/>
      <c r="O25" s="84">
        <v>3</v>
      </c>
      <c r="P25" s="113">
        <v>1263.4080000000001</v>
      </c>
    </row>
    <row r="26" spans="1:16" s="85" customFormat="1" ht="16.5">
      <c r="A26" s="155" t="s">
        <v>1576</v>
      </c>
      <c r="B26" s="73">
        <v>0</v>
      </c>
      <c r="C26" s="73">
        <v>0</v>
      </c>
      <c r="D26" s="73">
        <v>0</v>
      </c>
      <c r="E26" s="73">
        <v>0</v>
      </c>
      <c r="F26" s="73">
        <v>0</v>
      </c>
      <c r="G26" s="290">
        <v>0</v>
      </c>
      <c r="H26" s="186">
        <f t="shared" si="0"/>
        <v>0</v>
      </c>
      <c r="I26" s="76">
        <f t="shared" si="1"/>
        <v>0</v>
      </c>
      <c r="J26" s="131" t="s">
        <v>154</v>
      </c>
      <c r="K26" s="127"/>
      <c r="L26" s="128"/>
      <c r="M26" s="129"/>
      <c r="N26" s="132"/>
      <c r="O26" s="84">
        <v>1</v>
      </c>
      <c r="P26" s="113">
        <v>3784</v>
      </c>
    </row>
    <row r="27" spans="1:16" s="85" customFormat="1" ht="9">
      <c r="A27" s="155" t="s">
        <v>1577</v>
      </c>
      <c r="B27" s="73">
        <v>1</v>
      </c>
      <c r="C27" s="73">
        <v>1</v>
      </c>
      <c r="D27" s="73">
        <v>1</v>
      </c>
      <c r="E27" s="73">
        <v>1</v>
      </c>
      <c r="F27" s="73">
        <v>1</v>
      </c>
      <c r="G27" s="290">
        <v>1</v>
      </c>
      <c r="H27" s="186">
        <f t="shared" si="0"/>
        <v>6</v>
      </c>
      <c r="I27" s="76">
        <f t="shared" si="1"/>
        <v>1012.08</v>
      </c>
      <c r="J27" s="131" t="s">
        <v>60</v>
      </c>
      <c r="K27" s="127"/>
      <c r="L27" s="128"/>
      <c r="M27" s="129"/>
      <c r="N27" s="132"/>
      <c r="O27" s="84">
        <v>1</v>
      </c>
      <c r="P27" s="113">
        <v>546.048</v>
      </c>
    </row>
    <row r="28" spans="1:16" s="85" customFormat="1" ht="9">
      <c r="A28" s="155" t="s">
        <v>1578</v>
      </c>
      <c r="B28" s="73">
        <v>0</v>
      </c>
      <c r="C28" s="73">
        <v>0</v>
      </c>
      <c r="D28" s="73">
        <v>0</v>
      </c>
      <c r="E28" s="73">
        <v>0</v>
      </c>
      <c r="F28" s="73">
        <v>0</v>
      </c>
      <c r="G28" s="290">
        <v>0</v>
      </c>
      <c r="H28" s="186">
        <f t="shared" si="0"/>
        <v>0</v>
      </c>
      <c r="I28" s="76">
        <f t="shared" si="1"/>
        <v>0</v>
      </c>
      <c r="J28" s="131" t="s">
        <v>14</v>
      </c>
      <c r="K28" s="127"/>
      <c r="L28" s="128"/>
      <c r="M28" s="129"/>
      <c r="N28" s="132"/>
      <c r="O28" s="84">
        <v>1</v>
      </c>
      <c r="P28" s="113">
        <v>132.8</v>
      </c>
    </row>
    <row r="29" spans="1:16" s="85" customFormat="1" ht="16.5">
      <c r="A29" s="155" t="s">
        <v>1579</v>
      </c>
      <c r="B29" s="73">
        <v>0</v>
      </c>
      <c r="C29" s="73">
        <v>0</v>
      </c>
      <c r="D29" s="73">
        <v>0</v>
      </c>
      <c r="E29" s="73">
        <v>0</v>
      </c>
      <c r="F29" s="73">
        <v>0</v>
      </c>
      <c r="G29" s="290">
        <v>0</v>
      </c>
      <c r="H29" s="186">
        <f t="shared" si="0"/>
        <v>0</v>
      </c>
      <c r="I29" s="76">
        <f t="shared" si="1"/>
        <v>0</v>
      </c>
      <c r="J29" s="131" t="s">
        <v>24</v>
      </c>
      <c r="K29" s="127" t="s">
        <v>139</v>
      </c>
      <c r="L29" s="128" t="s">
        <v>139</v>
      </c>
      <c r="M29" s="129"/>
      <c r="N29" s="132"/>
      <c r="O29" s="84">
        <v>3</v>
      </c>
      <c r="P29" s="113">
        <v>607.2</v>
      </c>
    </row>
    <row r="30" spans="1:16" s="85" customFormat="1" ht="9">
      <c r="A30" s="155" t="s">
        <v>1580</v>
      </c>
      <c r="B30" s="73">
        <v>0</v>
      </c>
      <c r="C30" s="73">
        <v>1</v>
      </c>
      <c r="D30" s="73">
        <v>1</v>
      </c>
      <c r="E30" s="73">
        <v>1</v>
      </c>
      <c r="F30" s="73">
        <v>1</v>
      </c>
      <c r="G30" s="290">
        <v>1</v>
      </c>
      <c r="H30" s="186">
        <f t="shared" si="0"/>
        <v>5</v>
      </c>
      <c r="I30" s="76">
        <f t="shared" si="1"/>
        <v>843.4000000000001</v>
      </c>
      <c r="J30" s="131"/>
      <c r="K30" s="127"/>
      <c r="L30" s="128"/>
      <c r="M30" s="129"/>
      <c r="N30" s="132"/>
      <c r="O30" s="84"/>
      <c r="P30" s="113">
        <v>0</v>
      </c>
    </row>
    <row r="31" spans="1:16" s="85" customFormat="1" ht="9">
      <c r="A31" s="155" t="s">
        <v>1581</v>
      </c>
      <c r="B31" s="73">
        <v>0</v>
      </c>
      <c r="C31" s="73">
        <v>2</v>
      </c>
      <c r="D31" s="73">
        <v>2</v>
      </c>
      <c r="E31" s="73">
        <v>2</v>
      </c>
      <c r="F31" s="73">
        <v>2</v>
      </c>
      <c r="G31" s="290">
        <v>2</v>
      </c>
      <c r="H31" s="186">
        <f t="shared" si="0"/>
        <v>10</v>
      </c>
      <c r="I31" s="76">
        <f t="shared" si="1"/>
        <v>1686.8000000000002</v>
      </c>
      <c r="J31" s="131" t="s">
        <v>14</v>
      </c>
      <c r="K31" s="127"/>
      <c r="L31" s="128"/>
      <c r="M31" s="129"/>
      <c r="N31" s="132"/>
      <c r="O31" s="84">
        <v>1</v>
      </c>
      <c r="P31" s="113">
        <v>263.2</v>
      </c>
    </row>
    <row r="32" spans="1:16" s="85" customFormat="1" ht="16.5">
      <c r="A32" s="155" t="s">
        <v>1582</v>
      </c>
      <c r="B32" s="73">
        <v>0</v>
      </c>
      <c r="C32" s="73">
        <v>0</v>
      </c>
      <c r="D32" s="73">
        <v>0</v>
      </c>
      <c r="E32" s="73">
        <v>0</v>
      </c>
      <c r="F32" s="73">
        <v>0</v>
      </c>
      <c r="G32" s="290">
        <v>0</v>
      </c>
      <c r="H32" s="186">
        <f t="shared" si="0"/>
        <v>0</v>
      </c>
      <c r="I32" s="76">
        <f t="shared" si="1"/>
        <v>0</v>
      </c>
      <c r="J32" s="131" t="s">
        <v>139</v>
      </c>
      <c r="K32" s="127" t="s">
        <v>139</v>
      </c>
      <c r="L32" s="128" t="s">
        <v>139</v>
      </c>
      <c r="M32" s="129" t="s">
        <v>139</v>
      </c>
      <c r="N32" s="132" t="s">
        <v>139</v>
      </c>
      <c r="O32" s="84">
        <v>5</v>
      </c>
      <c r="P32" s="113">
        <v>1217.6</v>
      </c>
    </row>
    <row r="33" spans="1:16" s="85" customFormat="1" ht="16.5">
      <c r="A33" s="155" t="s">
        <v>1583</v>
      </c>
      <c r="B33" s="73">
        <v>0</v>
      </c>
      <c r="C33" s="73">
        <v>1</v>
      </c>
      <c r="D33" s="73">
        <v>1</v>
      </c>
      <c r="E33" s="73">
        <v>1</v>
      </c>
      <c r="F33" s="73">
        <v>1</v>
      </c>
      <c r="G33" s="290">
        <v>1</v>
      </c>
      <c r="H33" s="186">
        <f t="shared" si="0"/>
        <v>5</v>
      </c>
      <c r="I33" s="76">
        <f t="shared" si="1"/>
        <v>843.4000000000001</v>
      </c>
      <c r="J33" s="131" t="s">
        <v>24</v>
      </c>
      <c r="K33" s="127" t="s">
        <v>28</v>
      </c>
      <c r="L33" s="128" t="s">
        <v>745</v>
      </c>
      <c r="M33" s="129" t="s">
        <v>60</v>
      </c>
      <c r="N33" s="132"/>
      <c r="O33" s="84">
        <v>4</v>
      </c>
      <c r="P33" s="113">
        <v>1853.408</v>
      </c>
    </row>
    <row r="34" spans="1:16" s="85" customFormat="1" ht="16.5">
      <c r="A34" s="155" t="s">
        <v>1584</v>
      </c>
      <c r="B34" s="73">
        <v>0</v>
      </c>
      <c r="C34" s="73">
        <v>2</v>
      </c>
      <c r="D34" s="73">
        <v>2</v>
      </c>
      <c r="E34" s="73">
        <v>2</v>
      </c>
      <c r="F34" s="73">
        <v>2</v>
      </c>
      <c r="G34" s="290">
        <v>2</v>
      </c>
      <c r="H34" s="186">
        <f t="shared" si="0"/>
        <v>10</v>
      </c>
      <c r="I34" s="76">
        <f t="shared" si="1"/>
        <v>1686.8000000000002</v>
      </c>
      <c r="J34" s="131" t="s">
        <v>154</v>
      </c>
      <c r="K34" s="127"/>
      <c r="L34" s="128"/>
      <c r="M34" s="129"/>
      <c r="N34" s="132"/>
      <c r="O34" s="84">
        <v>1</v>
      </c>
      <c r="P34" s="113">
        <v>400</v>
      </c>
    </row>
    <row r="35" spans="1:16" s="85" customFormat="1" ht="16.5">
      <c r="A35" s="155" t="s">
        <v>1585</v>
      </c>
      <c r="B35" s="73">
        <v>0</v>
      </c>
      <c r="C35" s="73">
        <v>0</v>
      </c>
      <c r="D35" s="73">
        <v>0</v>
      </c>
      <c r="E35" s="73">
        <v>0</v>
      </c>
      <c r="F35" s="73">
        <v>0</v>
      </c>
      <c r="G35" s="290">
        <v>0</v>
      </c>
      <c r="H35" s="186">
        <f t="shared" si="0"/>
        <v>0</v>
      </c>
      <c r="I35" s="76">
        <f t="shared" si="1"/>
        <v>0</v>
      </c>
      <c r="J35" s="131" t="s">
        <v>131</v>
      </c>
      <c r="K35" s="127" t="s">
        <v>60</v>
      </c>
      <c r="L35" s="128" t="s">
        <v>131</v>
      </c>
      <c r="M35" s="129" t="s">
        <v>60</v>
      </c>
      <c r="N35" s="132" t="s">
        <v>131</v>
      </c>
      <c r="O35" s="84">
        <v>5</v>
      </c>
      <c r="P35" s="113">
        <v>1383.032</v>
      </c>
    </row>
    <row r="36" spans="1:16" s="85" customFormat="1" ht="9">
      <c r="A36" s="156" t="s">
        <v>1586</v>
      </c>
      <c r="B36" s="73">
        <v>0</v>
      </c>
      <c r="C36" s="73">
        <v>0</v>
      </c>
      <c r="D36" s="73">
        <v>0</v>
      </c>
      <c r="E36" s="73">
        <v>0</v>
      </c>
      <c r="F36" s="73">
        <v>0</v>
      </c>
      <c r="G36" s="290">
        <v>0</v>
      </c>
      <c r="H36" s="186">
        <f t="shared" si="0"/>
        <v>0</v>
      </c>
      <c r="I36" s="76">
        <f t="shared" si="1"/>
        <v>0</v>
      </c>
      <c r="J36" s="131" t="s">
        <v>62</v>
      </c>
      <c r="K36" s="127"/>
      <c r="L36" s="128"/>
      <c r="M36" s="129"/>
      <c r="N36" s="132"/>
      <c r="O36" s="84">
        <v>1</v>
      </c>
      <c r="P36" s="113">
        <v>1510.32</v>
      </c>
    </row>
    <row r="37" spans="1:16" s="85" customFormat="1" ht="9">
      <c r="A37" s="156" t="s">
        <v>1650</v>
      </c>
      <c r="B37" s="73">
        <v>0</v>
      </c>
      <c r="C37" s="73">
        <v>0</v>
      </c>
      <c r="D37" s="73">
        <v>0</v>
      </c>
      <c r="E37" s="73">
        <v>0</v>
      </c>
      <c r="F37" s="73">
        <v>0</v>
      </c>
      <c r="G37" s="290">
        <v>0</v>
      </c>
      <c r="H37" s="186">
        <f t="shared" si="0"/>
        <v>0</v>
      </c>
      <c r="I37" s="76">
        <f t="shared" si="1"/>
        <v>0</v>
      </c>
      <c r="J37" s="131" t="s">
        <v>60</v>
      </c>
      <c r="K37" s="127" t="s">
        <v>60</v>
      </c>
      <c r="L37" s="128" t="s">
        <v>60</v>
      </c>
      <c r="M37" s="129"/>
      <c r="N37" s="132"/>
      <c r="O37" s="84">
        <v>3</v>
      </c>
      <c r="P37" s="113">
        <v>956.254</v>
      </c>
    </row>
    <row r="38" spans="1:16" s="85" customFormat="1" ht="16.5">
      <c r="A38" s="337" t="s">
        <v>1587</v>
      </c>
      <c r="B38" s="73">
        <v>0</v>
      </c>
      <c r="C38" s="73">
        <v>0</v>
      </c>
      <c r="D38" s="73">
        <v>0</v>
      </c>
      <c r="E38" s="73">
        <v>0</v>
      </c>
      <c r="F38" s="73">
        <v>0</v>
      </c>
      <c r="G38" s="290">
        <v>0</v>
      </c>
      <c r="H38" s="186">
        <f>(B38+C38+D38+E38+F38+G38)</f>
        <v>0</v>
      </c>
      <c r="I38" s="76">
        <f>(H38*168.68)</f>
        <v>0</v>
      </c>
      <c r="J38" s="131" t="s">
        <v>131</v>
      </c>
      <c r="K38" s="127" t="s">
        <v>60</v>
      </c>
      <c r="L38" s="128" t="s">
        <v>60</v>
      </c>
      <c r="M38" s="129" t="s">
        <v>131</v>
      </c>
      <c r="N38" s="132" t="s">
        <v>131</v>
      </c>
      <c r="O38" s="84">
        <v>5</v>
      </c>
      <c r="P38" s="113">
        <v>1502.232</v>
      </c>
    </row>
    <row r="39" spans="1:16" s="85" customFormat="1" ht="16.5">
      <c r="A39" s="429"/>
      <c r="B39" s="73"/>
      <c r="C39" s="73"/>
      <c r="D39" s="73"/>
      <c r="E39" s="73"/>
      <c r="F39" s="73"/>
      <c r="G39" s="290"/>
      <c r="H39" s="186">
        <v>0</v>
      </c>
      <c r="I39" s="76">
        <f>(H39*168.68)</f>
        <v>0</v>
      </c>
      <c r="J39" s="131" t="s">
        <v>131</v>
      </c>
      <c r="K39" s="127"/>
      <c r="L39" s="128"/>
      <c r="M39" s="129"/>
      <c r="N39" s="132"/>
      <c r="O39" s="84">
        <v>1</v>
      </c>
      <c r="P39" s="113">
        <v>412.8</v>
      </c>
    </row>
    <row r="40" spans="1:16" s="85" customFormat="1" ht="16.5">
      <c r="A40" s="338"/>
      <c r="B40" s="73">
        <v>0</v>
      </c>
      <c r="C40" s="73">
        <v>0</v>
      </c>
      <c r="D40" s="73">
        <v>0</v>
      </c>
      <c r="E40" s="73">
        <v>0</v>
      </c>
      <c r="F40" s="73">
        <v>0</v>
      </c>
      <c r="G40" s="290">
        <v>0</v>
      </c>
      <c r="H40" s="186">
        <f>(B40+C40+D40+E40+F40+G40)</f>
        <v>0</v>
      </c>
      <c r="I40" s="76">
        <f>(H40*168.68)</f>
        <v>0</v>
      </c>
      <c r="J40" s="131" t="s">
        <v>60</v>
      </c>
      <c r="K40" s="127" t="s">
        <v>131</v>
      </c>
      <c r="L40" s="128" t="s">
        <v>131</v>
      </c>
      <c r="M40" s="129" t="s">
        <v>60</v>
      </c>
      <c r="N40" s="132" t="s">
        <v>131</v>
      </c>
      <c r="O40" s="84">
        <v>5</v>
      </c>
      <c r="P40" s="113">
        <v>1507.6159999999998</v>
      </c>
    </row>
    <row r="41" spans="1:16" s="85" customFormat="1" ht="9">
      <c r="A41" s="337" t="s">
        <v>1588</v>
      </c>
      <c r="B41" s="73">
        <v>0</v>
      </c>
      <c r="C41" s="73">
        <v>0</v>
      </c>
      <c r="D41" s="73">
        <v>0</v>
      </c>
      <c r="E41" s="73">
        <v>0</v>
      </c>
      <c r="F41" s="73">
        <v>0</v>
      </c>
      <c r="G41" s="290">
        <v>0</v>
      </c>
      <c r="H41" s="186">
        <f t="shared" si="0"/>
        <v>0</v>
      </c>
      <c r="I41" s="76">
        <f t="shared" si="1"/>
        <v>0</v>
      </c>
      <c r="J41" s="131" t="s">
        <v>24</v>
      </c>
      <c r="K41" s="127" t="s">
        <v>24</v>
      </c>
      <c r="L41" s="128" t="s">
        <v>24</v>
      </c>
      <c r="M41" s="129" t="s">
        <v>24</v>
      </c>
      <c r="N41" s="132" t="s">
        <v>24</v>
      </c>
      <c r="O41" s="84">
        <v>5</v>
      </c>
      <c r="P41" s="113">
        <v>1291.76</v>
      </c>
    </row>
    <row r="42" spans="1:16" s="85" customFormat="1" ht="9">
      <c r="A42" s="338"/>
      <c r="B42" s="73">
        <v>0</v>
      </c>
      <c r="C42" s="73">
        <v>0</v>
      </c>
      <c r="D42" s="73">
        <v>0</v>
      </c>
      <c r="E42" s="73">
        <v>0</v>
      </c>
      <c r="F42" s="73">
        <v>0</v>
      </c>
      <c r="G42" s="290">
        <v>0</v>
      </c>
      <c r="H42" s="186">
        <f t="shared" si="0"/>
        <v>0</v>
      </c>
      <c r="I42" s="76">
        <f t="shared" si="1"/>
        <v>0</v>
      </c>
      <c r="J42" s="131" t="s">
        <v>24</v>
      </c>
      <c r="K42" s="127"/>
      <c r="L42" s="128"/>
      <c r="M42" s="129"/>
      <c r="N42" s="132"/>
      <c r="O42" s="84">
        <v>1</v>
      </c>
      <c r="P42" s="113">
        <v>432</v>
      </c>
    </row>
    <row r="43" spans="1:16" s="85" customFormat="1" ht="9">
      <c r="A43" s="155" t="s">
        <v>1589</v>
      </c>
      <c r="B43" s="73">
        <v>0</v>
      </c>
      <c r="C43" s="73">
        <v>0</v>
      </c>
      <c r="D43" s="73">
        <v>0</v>
      </c>
      <c r="E43" s="73">
        <v>0</v>
      </c>
      <c r="F43" s="73">
        <v>0</v>
      </c>
      <c r="G43" s="290">
        <v>0</v>
      </c>
      <c r="H43" s="186">
        <f t="shared" si="0"/>
        <v>0</v>
      </c>
      <c r="I43" s="76">
        <f t="shared" si="1"/>
        <v>0</v>
      </c>
      <c r="J43" s="131" t="s">
        <v>60</v>
      </c>
      <c r="K43" s="127" t="s">
        <v>60</v>
      </c>
      <c r="L43" s="128"/>
      <c r="M43" s="129"/>
      <c r="N43" s="132"/>
      <c r="O43" s="84">
        <v>2</v>
      </c>
      <c r="P43" s="113">
        <v>478.56</v>
      </c>
    </row>
    <row r="44" spans="1:16" s="85" customFormat="1" ht="9">
      <c r="A44" s="155" t="s">
        <v>1651</v>
      </c>
      <c r="B44" s="73">
        <v>0</v>
      </c>
      <c r="C44" s="73">
        <v>0</v>
      </c>
      <c r="D44" s="73">
        <v>1</v>
      </c>
      <c r="E44" s="73">
        <v>1</v>
      </c>
      <c r="F44" s="73">
        <v>1</v>
      </c>
      <c r="G44" s="290">
        <v>1</v>
      </c>
      <c r="H44" s="186">
        <f t="shared" si="0"/>
        <v>4</v>
      </c>
      <c r="I44" s="76">
        <f t="shared" si="1"/>
        <v>674.72</v>
      </c>
      <c r="J44" s="131" t="s">
        <v>60</v>
      </c>
      <c r="K44" s="127" t="s">
        <v>60</v>
      </c>
      <c r="L44" s="128"/>
      <c r="M44" s="129"/>
      <c r="N44" s="132"/>
      <c r="O44" s="84">
        <v>2</v>
      </c>
      <c r="P44" s="113">
        <v>776.208</v>
      </c>
    </row>
    <row r="45" spans="1:16" s="85" customFormat="1" ht="9">
      <c r="A45" s="155" t="s">
        <v>1590</v>
      </c>
      <c r="B45" s="73">
        <v>0</v>
      </c>
      <c r="C45" s="73">
        <v>0</v>
      </c>
      <c r="D45" s="73">
        <v>0</v>
      </c>
      <c r="E45" s="73">
        <v>1</v>
      </c>
      <c r="F45" s="73">
        <v>1</v>
      </c>
      <c r="G45" s="73">
        <v>1</v>
      </c>
      <c r="H45" s="186">
        <f t="shared" si="0"/>
        <v>3</v>
      </c>
      <c r="I45" s="76">
        <f t="shared" si="1"/>
        <v>506.04</v>
      </c>
      <c r="J45" s="131"/>
      <c r="K45" s="127"/>
      <c r="L45" s="128"/>
      <c r="M45" s="129"/>
      <c r="N45" s="132"/>
      <c r="O45" s="84"/>
      <c r="P45" s="113">
        <v>0</v>
      </c>
    </row>
    <row r="46" spans="1:16" s="85" customFormat="1" ht="9">
      <c r="A46" s="155" t="s">
        <v>1591</v>
      </c>
      <c r="B46" s="73">
        <v>0</v>
      </c>
      <c r="C46" s="73">
        <v>0</v>
      </c>
      <c r="D46" s="73">
        <v>0</v>
      </c>
      <c r="E46" s="73">
        <v>0</v>
      </c>
      <c r="F46" s="73">
        <v>0</v>
      </c>
      <c r="G46" s="290">
        <v>0</v>
      </c>
      <c r="H46" s="186">
        <f t="shared" si="0"/>
        <v>0</v>
      </c>
      <c r="I46" s="76">
        <f t="shared" si="1"/>
        <v>0</v>
      </c>
      <c r="J46" s="131" t="s">
        <v>787</v>
      </c>
      <c r="K46" s="127"/>
      <c r="L46" s="128"/>
      <c r="M46" s="129"/>
      <c r="N46" s="132"/>
      <c r="O46" s="84">
        <v>1</v>
      </c>
      <c r="P46" s="113">
        <v>402.4</v>
      </c>
    </row>
    <row r="47" spans="1:16" s="85" customFormat="1" ht="9">
      <c r="A47" s="155" t="s">
        <v>1592</v>
      </c>
      <c r="B47" s="73">
        <v>0</v>
      </c>
      <c r="C47" s="73">
        <v>0</v>
      </c>
      <c r="D47" s="73">
        <v>0</v>
      </c>
      <c r="E47" s="73">
        <v>0</v>
      </c>
      <c r="F47" s="73">
        <v>0</v>
      </c>
      <c r="G47" s="290">
        <v>0</v>
      </c>
      <c r="H47" s="186">
        <f t="shared" si="0"/>
        <v>0</v>
      </c>
      <c r="I47" s="76">
        <f t="shared" si="1"/>
        <v>0</v>
      </c>
      <c r="J47" s="131" t="s">
        <v>60</v>
      </c>
      <c r="K47" s="127" t="s">
        <v>14</v>
      </c>
      <c r="L47" s="128" t="s">
        <v>14</v>
      </c>
      <c r="M47" s="129" t="s">
        <v>60</v>
      </c>
      <c r="N47" s="132"/>
      <c r="O47" s="84">
        <v>4</v>
      </c>
      <c r="P47" s="113">
        <v>1098.416</v>
      </c>
    </row>
    <row r="48" spans="1:16" s="85" customFormat="1" ht="16.5">
      <c r="A48" s="156" t="s">
        <v>1593</v>
      </c>
      <c r="B48" s="73">
        <v>0</v>
      </c>
      <c r="C48" s="73">
        <v>0</v>
      </c>
      <c r="D48" s="73">
        <v>0</v>
      </c>
      <c r="E48" s="73">
        <v>0</v>
      </c>
      <c r="F48" s="73">
        <v>0</v>
      </c>
      <c r="G48" s="290">
        <v>0</v>
      </c>
      <c r="H48" s="186">
        <f t="shared" si="0"/>
        <v>0</v>
      </c>
      <c r="I48" s="76">
        <f t="shared" si="1"/>
        <v>0</v>
      </c>
      <c r="J48" s="131" t="s">
        <v>1348</v>
      </c>
      <c r="K48" s="127"/>
      <c r="L48" s="128"/>
      <c r="M48" s="129"/>
      <c r="N48" s="132"/>
      <c r="O48" s="84">
        <v>1</v>
      </c>
      <c r="P48" s="113">
        <v>6800</v>
      </c>
    </row>
    <row r="49" spans="1:16" s="85" customFormat="1" ht="9">
      <c r="A49" s="337" t="s">
        <v>1652</v>
      </c>
      <c r="B49" s="73">
        <v>0</v>
      </c>
      <c r="C49" s="73">
        <v>0</v>
      </c>
      <c r="D49" s="73">
        <v>0</v>
      </c>
      <c r="E49" s="73">
        <v>0</v>
      </c>
      <c r="F49" s="73">
        <v>0</v>
      </c>
      <c r="G49" s="290">
        <v>0</v>
      </c>
      <c r="H49" s="186">
        <f t="shared" si="0"/>
        <v>0</v>
      </c>
      <c r="I49" s="76">
        <f t="shared" si="1"/>
        <v>0</v>
      </c>
      <c r="J49" s="131" t="s">
        <v>60</v>
      </c>
      <c r="K49" s="127" t="s">
        <v>60</v>
      </c>
      <c r="L49" s="128" t="s">
        <v>60</v>
      </c>
      <c r="M49" s="129"/>
      <c r="N49" s="132"/>
      <c r="O49" s="84">
        <v>3</v>
      </c>
      <c r="P49" s="113">
        <v>1024.608</v>
      </c>
    </row>
    <row r="50" spans="1:16" s="85" customFormat="1" ht="9">
      <c r="A50" s="338"/>
      <c r="B50" s="73">
        <v>0</v>
      </c>
      <c r="C50" s="73">
        <v>0</v>
      </c>
      <c r="D50" s="73">
        <v>0</v>
      </c>
      <c r="E50" s="73">
        <v>0</v>
      </c>
      <c r="F50" s="73">
        <v>0</v>
      </c>
      <c r="G50" s="290">
        <v>0</v>
      </c>
      <c r="H50" s="186">
        <f t="shared" si="0"/>
        <v>0</v>
      </c>
      <c r="I50" s="76">
        <f t="shared" si="1"/>
        <v>0</v>
      </c>
      <c r="J50" s="131" t="s">
        <v>60</v>
      </c>
      <c r="K50" s="127" t="s">
        <v>60</v>
      </c>
      <c r="L50" s="128" t="s">
        <v>60</v>
      </c>
      <c r="M50" s="129"/>
      <c r="N50" s="132"/>
      <c r="O50" s="84">
        <v>3</v>
      </c>
      <c r="P50" s="113">
        <v>1024.608</v>
      </c>
    </row>
    <row r="51" spans="1:16" s="85" customFormat="1" ht="9">
      <c r="A51" s="155" t="s">
        <v>1594</v>
      </c>
      <c r="B51" s="73">
        <v>0</v>
      </c>
      <c r="C51" s="73">
        <v>0</v>
      </c>
      <c r="D51" s="73">
        <v>0</v>
      </c>
      <c r="E51" s="73">
        <v>0</v>
      </c>
      <c r="F51" s="73">
        <v>0</v>
      </c>
      <c r="G51" s="290">
        <v>0</v>
      </c>
      <c r="H51" s="186">
        <f t="shared" si="0"/>
        <v>0</v>
      </c>
      <c r="I51" s="76">
        <f t="shared" si="1"/>
        <v>0</v>
      </c>
      <c r="J51" s="131" t="s">
        <v>508</v>
      </c>
      <c r="K51" s="127"/>
      <c r="L51" s="128"/>
      <c r="M51" s="129"/>
      <c r="N51" s="132"/>
      <c r="O51" s="84">
        <v>1</v>
      </c>
      <c r="P51" s="113">
        <v>239.2</v>
      </c>
    </row>
    <row r="52" spans="1:16" s="85" customFormat="1" ht="16.5">
      <c r="A52" s="155" t="s">
        <v>1595</v>
      </c>
      <c r="B52" s="73">
        <v>0</v>
      </c>
      <c r="C52" s="73">
        <v>0</v>
      </c>
      <c r="D52" s="73">
        <v>0</v>
      </c>
      <c r="E52" s="73">
        <v>0</v>
      </c>
      <c r="F52" s="73">
        <v>0</v>
      </c>
      <c r="G52" s="290">
        <v>0</v>
      </c>
      <c r="H52" s="186">
        <f t="shared" si="0"/>
        <v>0</v>
      </c>
      <c r="I52" s="76">
        <f t="shared" si="1"/>
        <v>0</v>
      </c>
      <c r="J52" s="131" t="s">
        <v>44</v>
      </c>
      <c r="K52" s="127" t="s">
        <v>14</v>
      </c>
      <c r="L52" s="128" t="s">
        <v>44</v>
      </c>
      <c r="M52" s="129" t="s">
        <v>14</v>
      </c>
      <c r="N52" s="132"/>
      <c r="O52" s="84">
        <v>4</v>
      </c>
      <c r="P52" s="113">
        <v>6994.4</v>
      </c>
    </row>
    <row r="53" spans="1:16" s="85" customFormat="1" ht="16.5">
      <c r="A53" s="155" t="s">
        <v>1596</v>
      </c>
      <c r="B53" s="73">
        <v>0</v>
      </c>
      <c r="C53" s="73">
        <v>0</v>
      </c>
      <c r="D53" s="73">
        <v>0</v>
      </c>
      <c r="E53" s="73">
        <v>0</v>
      </c>
      <c r="F53" s="73">
        <v>0</v>
      </c>
      <c r="G53" s="290">
        <v>0</v>
      </c>
      <c r="H53" s="186">
        <f t="shared" si="0"/>
        <v>0</v>
      </c>
      <c r="I53" s="76">
        <f t="shared" si="1"/>
        <v>0</v>
      </c>
      <c r="J53" s="131" t="s">
        <v>139</v>
      </c>
      <c r="K53" s="127" t="s">
        <v>24</v>
      </c>
      <c r="L53" s="128"/>
      <c r="M53" s="129"/>
      <c r="N53" s="132"/>
      <c r="O53" s="84">
        <v>2</v>
      </c>
      <c r="P53" s="113">
        <v>3460.8</v>
      </c>
    </row>
    <row r="54" spans="1:16" s="85" customFormat="1" ht="9">
      <c r="A54" s="155" t="s">
        <v>1597</v>
      </c>
      <c r="B54" s="73">
        <v>0</v>
      </c>
      <c r="C54" s="73">
        <v>0</v>
      </c>
      <c r="D54" s="73">
        <v>0</v>
      </c>
      <c r="E54" s="73">
        <v>0</v>
      </c>
      <c r="F54" s="73">
        <v>0</v>
      </c>
      <c r="G54" s="290">
        <v>0</v>
      </c>
      <c r="H54" s="186">
        <f t="shared" si="0"/>
        <v>0</v>
      </c>
      <c r="I54" s="76">
        <f t="shared" si="1"/>
        <v>0</v>
      </c>
      <c r="J54" s="131" t="s">
        <v>62</v>
      </c>
      <c r="K54" s="127"/>
      <c r="L54" s="128"/>
      <c r="M54" s="129"/>
      <c r="N54" s="132"/>
      <c r="O54" s="84">
        <v>1</v>
      </c>
      <c r="P54" s="113">
        <v>1510.32</v>
      </c>
    </row>
    <row r="55" spans="1:16" s="85" customFormat="1" ht="9">
      <c r="A55" s="155" t="s">
        <v>1598</v>
      </c>
      <c r="B55" s="73">
        <v>0</v>
      </c>
      <c r="C55" s="73">
        <v>0</v>
      </c>
      <c r="D55" s="73">
        <v>0</v>
      </c>
      <c r="E55" s="73">
        <v>3</v>
      </c>
      <c r="F55" s="73">
        <v>3</v>
      </c>
      <c r="G55" s="290">
        <v>3</v>
      </c>
      <c r="H55" s="186">
        <f t="shared" si="0"/>
        <v>9</v>
      </c>
      <c r="I55" s="76">
        <f t="shared" si="1"/>
        <v>1518.1200000000001</v>
      </c>
      <c r="J55" s="131" t="s">
        <v>214</v>
      </c>
      <c r="K55" s="127"/>
      <c r="L55" s="128"/>
      <c r="M55" s="129"/>
      <c r="N55" s="132"/>
      <c r="O55" s="84">
        <v>1</v>
      </c>
      <c r="P55" s="113">
        <v>308</v>
      </c>
    </row>
    <row r="56" spans="1:16" s="85" customFormat="1" ht="16.5">
      <c r="A56" s="348" t="s">
        <v>1599</v>
      </c>
      <c r="B56" s="73">
        <v>0</v>
      </c>
      <c r="C56" s="73">
        <v>0</v>
      </c>
      <c r="D56" s="73">
        <v>0</v>
      </c>
      <c r="E56" s="73">
        <v>0</v>
      </c>
      <c r="F56" s="73">
        <v>0</v>
      </c>
      <c r="G56" s="290">
        <v>0</v>
      </c>
      <c r="H56" s="186">
        <f t="shared" si="0"/>
        <v>0</v>
      </c>
      <c r="I56" s="76">
        <f t="shared" si="1"/>
        <v>0</v>
      </c>
      <c r="J56" s="131" t="s">
        <v>1600</v>
      </c>
      <c r="K56" s="127" t="s">
        <v>560</v>
      </c>
      <c r="L56" s="128"/>
      <c r="M56" s="129"/>
      <c r="N56" s="132"/>
      <c r="O56" s="84">
        <v>2</v>
      </c>
      <c r="P56" s="113">
        <v>604</v>
      </c>
    </row>
    <row r="57" spans="1:16" s="85" customFormat="1" ht="16.5">
      <c r="A57" s="408"/>
      <c r="B57" s="73">
        <v>0</v>
      </c>
      <c r="C57" s="73">
        <v>0</v>
      </c>
      <c r="D57" s="73">
        <v>0</v>
      </c>
      <c r="E57" s="73">
        <v>0</v>
      </c>
      <c r="F57" s="73">
        <v>0</v>
      </c>
      <c r="G57" s="290">
        <v>0</v>
      </c>
      <c r="H57" s="186">
        <f t="shared" si="0"/>
        <v>0</v>
      </c>
      <c r="I57" s="76">
        <f t="shared" si="1"/>
        <v>0</v>
      </c>
      <c r="J57" s="131" t="s">
        <v>1601</v>
      </c>
      <c r="K57" s="127" t="s">
        <v>560</v>
      </c>
      <c r="L57" s="128"/>
      <c r="M57" s="129"/>
      <c r="N57" s="132"/>
      <c r="O57" s="84">
        <v>2</v>
      </c>
      <c r="P57" s="113">
        <v>623.6</v>
      </c>
    </row>
    <row r="58" spans="1:16" s="85" customFormat="1" ht="16.5">
      <c r="A58" s="408"/>
      <c r="B58" s="73">
        <v>0</v>
      </c>
      <c r="C58" s="73">
        <v>0</v>
      </c>
      <c r="D58" s="73">
        <v>0</v>
      </c>
      <c r="E58" s="73">
        <v>0</v>
      </c>
      <c r="F58" s="73">
        <v>0</v>
      </c>
      <c r="G58" s="290">
        <v>0</v>
      </c>
      <c r="H58" s="186">
        <f t="shared" si="0"/>
        <v>0</v>
      </c>
      <c r="I58" s="76">
        <f t="shared" si="1"/>
        <v>0</v>
      </c>
      <c r="J58" s="131" t="s">
        <v>1601</v>
      </c>
      <c r="K58" s="127" t="s">
        <v>560</v>
      </c>
      <c r="L58" s="128"/>
      <c r="M58" s="129"/>
      <c r="N58" s="132"/>
      <c r="O58" s="84">
        <v>2</v>
      </c>
      <c r="P58" s="113">
        <v>692.4</v>
      </c>
    </row>
    <row r="59" spans="1:16" s="85" customFormat="1" ht="16.5">
      <c r="A59" s="349"/>
      <c r="B59" s="73">
        <v>0</v>
      </c>
      <c r="C59" s="73">
        <v>0</v>
      </c>
      <c r="D59" s="73">
        <v>0</v>
      </c>
      <c r="E59" s="73">
        <v>0</v>
      </c>
      <c r="F59" s="73">
        <v>0</v>
      </c>
      <c r="G59" s="290">
        <v>0</v>
      </c>
      <c r="H59" s="186">
        <f t="shared" si="0"/>
        <v>0</v>
      </c>
      <c r="I59" s="76">
        <f t="shared" si="1"/>
        <v>0</v>
      </c>
      <c r="J59" s="131" t="s">
        <v>753</v>
      </c>
      <c r="K59" s="127"/>
      <c r="L59" s="128"/>
      <c r="M59" s="129"/>
      <c r="N59" s="132"/>
      <c r="O59" s="84">
        <v>1</v>
      </c>
      <c r="P59" s="113">
        <v>1856</v>
      </c>
    </row>
    <row r="60" spans="1:16" s="85" customFormat="1" ht="9">
      <c r="A60" s="155" t="s">
        <v>1602</v>
      </c>
      <c r="B60" s="73">
        <v>0</v>
      </c>
      <c r="C60" s="73">
        <v>0</v>
      </c>
      <c r="D60" s="73">
        <v>0</v>
      </c>
      <c r="E60" s="73">
        <v>1</v>
      </c>
      <c r="F60" s="73">
        <v>0</v>
      </c>
      <c r="G60" s="73">
        <v>0</v>
      </c>
      <c r="H60" s="186">
        <f t="shared" si="0"/>
        <v>1</v>
      </c>
      <c r="I60" s="76">
        <f t="shared" si="1"/>
        <v>168.68</v>
      </c>
      <c r="J60" s="131"/>
      <c r="K60" s="127"/>
      <c r="L60" s="128"/>
      <c r="M60" s="129"/>
      <c r="N60" s="132"/>
      <c r="O60" s="84"/>
      <c r="P60" s="113">
        <v>0</v>
      </c>
    </row>
    <row r="61" spans="1:16" s="85" customFormat="1" ht="9">
      <c r="A61" s="155" t="s">
        <v>1603</v>
      </c>
      <c r="B61" s="73">
        <v>0</v>
      </c>
      <c r="C61" s="73">
        <v>0</v>
      </c>
      <c r="D61" s="73">
        <v>0</v>
      </c>
      <c r="E61" s="73">
        <v>0</v>
      </c>
      <c r="F61" s="73">
        <v>0</v>
      </c>
      <c r="G61" s="290">
        <v>0</v>
      </c>
      <c r="H61" s="186">
        <f t="shared" si="0"/>
        <v>0</v>
      </c>
      <c r="I61" s="76">
        <f t="shared" si="1"/>
        <v>0</v>
      </c>
      <c r="J61" s="131" t="s">
        <v>60</v>
      </c>
      <c r="K61" s="127" t="s">
        <v>60</v>
      </c>
      <c r="L61" s="128"/>
      <c r="M61" s="129"/>
      <c r="N61" s="132"/>
      <c r="O61" s="84">
        <v>2</v>
      </c>
      <c r="P61" s="113">
        <v>776.208</v>
      </c>
    </row>
    <row r="62" spans="1:16" s="85" customFormat="1" ht="9">
      <c r="A62" s="155" t="s">
        <v>1604</v>
      </c>
      <c r="B62" s="73">
        <v>0</v>
      </c>
      <c r="C62" s="73">
        <v>0</v>
      </c>
      <c r="D62" s="73">
        <v>0</v>
      </c>
      <c r="E62" s="73">
        <v>0</v>
      </c>
      <c r="F62" s="73">
        <v>0</v>
      </c>
      <c r="G62" s="290">
        <v>0</v>
      </c>
      <c r="H62" s="186">
        <f t="shared" si="0"/>
        <v>0</v>
      </c>
      <c r="I62" s="76">
        <f t="shared" si="1"/>
        <v>0</v>
      </c>
      <c r="J62" s="131" t="s">
        <v>651</v>
      </c>
      <c r="K62" s="127"/>
      <c r="L62" s="128"/>
      <c r="M62" s="129"/>
      <c r="N62" s="132"/>
      <c r="O62" s="84">
        <v>1</v>
      </c>
      <c r="P62" s="113">
        <v>132</v>
      </c>
    </row>
    <row r="63" spans="1:16" s="85" customFormat="1" ht="9">
      <c r="A63" s="155" t="s">
        <v>1605</v>
      </c>
      <c r="B63" s="73">
        <v>0</v>
      </c>
      <c r="C63" s="73">
        <v>0</v>
      </c>
      <c r="D63" s="73">
        <v>0</v>
      </c>
      <c r="E63" s="73">
        <v>0</v>
      </c>
      <c r="F63" s="73">
        <v>0</v>
      </c>
      <c r="G63" s="290">
        <v>0</v>
      </c>
      <c r="H63" s="186">
        <f t="shared" si="0"/>
        <v>0</v>
      </c>
      <c r="I63" s="76">
        <f t="shared" si="1"/>
        <v>0</v>
      </c>
      <c r="J63" s="131" t="s">
        <v>651</v>
      </c>
      <c r="K63" s="127"/>
      <c r="L63" s="128"/>
      <c r="M63" s="129"/>
      <c r="N63" s="132"/>
      <c r="O63" s="84">
        <v>1</v>
      </c>
      <c r="P63" s="113">
        <v>132</v>
      </c>
    </row>
    <row r="64" spans="1:16" s="85" customFormat="1" ht="9">
      <c r="A64" s="155" t="s">
        <v>1606</v>
      </c>
      <c r="B64" s="73">
        <v>0</v>
      </c>
      <c r="C64" s="73">
        <v>0</v>
      </c>
      <c r="D64" s="73">
        <v>0</v>
      </c>
      <c r="E64" s="73">
        <v>1</v>
      </c>
      <c r="F64" s="73">
        <v>1</v>
      </c>
      <c r="G64" s="73">
        <v>1</v>
      </c>
      <c r="H64" s="186">
        <f t="shared" si="0"/>
        <v>3</v>
      </c>
      <c r="I64" s="76">
        <f t="shared" si="1"/>
        <v>506.04</v>
      </c>
      <c r="J64" s="131"/>
      <c r="K64" s="127"/>
      <c r="L64" s="128"/>
      <c r="M64" s="129"/>
      <c r="N64" s="132"/>
      <c r="O64" s="84"/>
      <c r="P64" s="113">
        <v>0</v>
      </c>
    </row>
    <row r="65" spans="1:16" s="85" customFormat="1" ht="16.5">
      <c r="A65" s="348" t="s">
        <v>1607</v>
      </c>
      <c r="B65" s="73">
        <v>0</v>
      </c>
      <c r="C65" s="73">
        <v>0</v>
      </c>
      <c r="D65" s="73">
        <v>0</v>
      </c>
      <c r="E65" s="73">
        <v>3</v>
      </c>
      <c r="F65" s="73">
        <v>0</v>
      </c>
      <c r="G65" s="290">
        <v>0</v>
      </c>
      <c r="H65" s="186">
        <f t="shared" si="0"/>
        <v>3</v>
      </c>
      <c r="I65" s="76">
        <f t="shared" si="1"/>
        <v>506.04</v>
      </c>
      <c r="J65" s="131" t="s">
        <v>578</v>
      </c>
      <c r="K65" s="127" t="s">
        <v>1608</v>
      </c>
      <c r="L65" s="128" t="s">
        <v>1600</v>
      </c>
      <c r="M65" s="129"/>
      <c r="N65" s="132"/>
      <c r="O65" s="84">
        <v>3</v>
      </c>
      <c r="P65" s="113">
        <v>456</v>
      </c>
    </row>
    <row r="66" spans="1:16" s="85" customFormat="1" ht="16.5">
      <c r="A66" s="408"/>
      <c r="B66" s="73">
        <v>0</v>
      </c>
      <c r="C66" s="73">
        <v>0</v>
      </c>
      <c r="D66" s="73">
        <v>0</v>
      </c>
      <c r="E66" s="73">
        <v>0</v>
      </c>
      <c r="F66" s="73">
        <v>0</v>
      </c>
      <c r="G66" s="290">
        <v>0</v>
      </c>
      <c r="H66" s="186">
        <f t="shared" si="0"/>
        <v>0</v>
      </c>
      <c r="I66" s="76">
        <f t="shared" si="1"/>
        <v>0</v>
      </c>
      <c r="J66" s="131" t="s">
        <v>1601</v>
      </c>
      <c r="K66" s="127" t="s">
        <v>578</v>
      </c>
      <c r="L66" s="128" t="s">
        <v>1608</v>
      </c>
      <c r="M66" s="129"/>
      <c r="N66" s="132"/>
      <c r="O66" s="84">
        <v>3</v>
      </c>
      <c r="P66" s="113">
        <v>379.192</v>
      </c>
    </row>
    <row r="67" spans="1:16" s="85" customFormat="1" ht="16.5">
      <c r="A67" s="408"/>
      <c r="B67" s="73">
        <v>0</v>
      </c>
      <c r="C67" s="73">
        <v>0</v>
      </c>
      <c r="D67" s="73">
        <v>0</v>
      </c>
      <c r="E67" s="73">
        <v>0</v>
      </c>
      <c r="F67" s="73">
        <v>0</v>
      </c>
      <c r="G67" s="290">
        <v>0</v>
      </c>
      <c r="H67" s="186">
        <f t="shared" si="0"/>
        <v>0</v>
      </c>
      <c r="I67" s="76">
        <f t="shared" si="1"/>
        <v>0</v>
      </c>
      <c r="J67" s="131" t="s">
        <v>1601</v>
      </c>
      <c r="K67" s="127" t="s">
        <v>1608</v>
      </c>
      <c r="L67" s="128"/>
      <c r="M67" s="129"/>
      <c r="N67" s="132"/>
      <c r="O67" s="84">
        <v>2</v>
      </c>
      <c r="P67" s="113">
        <v>364</v>
      </c>
    </row>
    <row r="68" spans="1:16" s="85" customFormat="1" ht="16.5">
      <c r="A68" s="349"/>
      <c r="B68" s="73">
        <v>0</v>
      </c>
      <c r="C68" s="73">
        <v>0</v>
      </c>
      <c r="D68" s="73">
        <v>0</v>
      </c>
      <c r="E68" s="73">
        <v>0</v>
      </c>
      <c r="F68" s="73">
        <v>0</v>
      </c>
      <c r="G68" s="290">
        <v>0</v>
      </c>
      <c r="H68" s="186">
        <f t="shared" si="0"/>
        <v>0</v>
      </c>
      <c r="I68" s="76">
        <f t="shared" si="1"/>
        <v>0</v>
      </c>
      <c r="J68" s="131" t="s">
        <v>1601</v>
      </c>
      <c r="K68" s="127" t="s">
        <v>1608</v>
      </c>
      <c r="L68" s="128" t="s">
        <v>578</v>
      </c>
      <c r="M68" s="129"/>
      <c r="N68" s="132"/>
      <c r="O68" s="84">
        <v>3</v>
      </c>
      <c r="P68" s="113">
        <v>416</v>
      </c>
    </row>
    <row r="69" spans="1:16" s="85" customFormat="1" ht="9">
      <c r="A69" s="155" t="s">
        <v>1609</v>
      </c>
      <c r="B69" s="73">
        <v>0</v>
      </c>
      <c r="C69" s="73">
        <v>0</v>
      </c>
      <c r="D69" s="73">
        <v>0</v>
      </c>
      <c r="E69" s="73">
        <v>2</v>
      </c>
      <c r="F69" s="73">
        <v>2</v>
      </c>
      <c r="G69" s="290">
        <v>2</v>
      </c>
      <c r="H69" s="186">
        <f t="shared" si="0"/>
        <v>6</v>
      </c>
      <c r="I69" s="76">
        <f t="shared" si="1"/>
        <v>1012.08</v>
      </c>
      <c r="J69" s="131" t="s">
        <v>60</v>
      </c>
      <c r="K69" s="127"/>
      <c r="L69" s="128"/>
      <c r="M69" s="129"/>
      <c r="N69" s="132"/>
      <c r="O69" s="84">
        <v>1</v>
      </c>
      <c r="P69" s="113">
        <v>244.8</v>
      </c>
    </row>
    <row r="70" spans="1:16" s="85" customFormat="1" ht="9">
      <c r="A70" s="155" t="s">
        <v>1653</v>
      </c>
      <c r="B70" s="73">
        <v>0</v>
      </c>
      <c r="C70" s="73">
        <v>0</v>
      </c>
      <c r="D70" s="73">
        <v>0</v>
      </c>
      <c r="E70" s="73">
        <v>0</v>
      </c>
      <c r="F70" s="73">
        <v>0</v>
      </c>
      <c r="G70" s="290">
        <v>0</v>
      </c>
      <c r="H70" s="186">
        <f t="shared" si="0"/>
        <v>0</v>
      </c>
      <c r="I70" s="76">
        <f t="shared" si="1"/>
        <v>0</v>
      </c>
      <c r="J70" s="131" t="s">
        <v>114</v>
      </c>
      <c r="K70" s="127" t="s">
        <v>104</v>
      </c>
      <c r="L70" s="128"/>
      <c r="M70" s="129"/>
      <c r="N70" s="132"/>
      <c r="O70" s="84">
        <v>2</v>
      </c>
      <c r="P70" s="113">
        <v>3096</v>
      </c>
    </row>
    <row r="71" spans="1:16" s="85" customFormat="1" ht="9">
      <c r="A71" s="155" t="s">
        <v>1610</v>
      </c>
      <c r="B71" s="73">
        <v>0</v>
      </c>
      <c r="C71" s="73">
        <v>0</v>
      </c>
      <c r="D71" s="73">
        <v>0</v>
      </c>
      <c r="E71" s="73">
        <v>3</v>
      </c>
      <c r="F71" s="73">
        <v>3</v>
      </c>
      <c r="G71" s="290">
        <v>3</v>
      </c>
      <c r="H71" s="186">
        <f t="shared" si="0"/>
        <v>9</v>
      </c>
      <c r="I71" s="76">
        <f t="shared" si="1"/>
        <v>1518.1200000000001</v>
      </c>
      <c r="J71" s="131"/>
      <c r="K71" s="127"/>
      <c r="L71" s="128"/>
      <c r="M71" s="129"/>
      <c r="N71" s="132"/>
      <c r="O71" s="84"/>
      <c r="P71" s="113">
        <v>0</v>
      </c>
    </row>
    <row r="72" spans="1:16" s="85" customFormat="1" ht="9">
      <c r="A72" s="155" t="s">
        <v>1611</v>
      </c>
      <c r="B72" s="73">
        <v>0</v>
      </c>
      <c r="C72" s="73">
        <v>0</v>
      </c>
      <c r="D72" s="73">
        <v>0</v>
      </c>
      <c r="E72" s="73">
        <v>0</v>
      </c>
      <c r="F72" s="73">
        <v>0</v>
      </c>
      <c r="G72" s="290">
        <v>0</v>
      </c>
      <c r="H72" s="186">
        <f t="shared" si="0"/>
        <v>0</v>
      </c>
      <c r="I72" s="76">
        <f t="shared" si="1"/>
        <v>0</v>
      </c>
      <c r="J72" s="131" t="s">
        <v>980</v>
      </c>
      <c r="K72" s="127"/>
      <c r="L72" s="128"/>
      <c r="M72" s="129"/>
      <c r="N72" s="132"/>
      <c r="O72" s="84">
        <v>1</v>
      </c>
      <c r="P72" s="113">
        <v>5939.2</v>
      </c>
    </row>
    <row r="73" spans="1:16" s="85" customFormat="1" ht="9">
      <c r="A73" s="155" t="s">
        <v>1612</v>
      </c>
      <c r="B73" s="73">
        <v>0</v>
      </c>
      <c r="C73" s="73">
        <v>0</v>
      </c>
      <c r="D73" s="73">
        <v>0</v>
      </c>
      <c r="E73" s="73">
        <v>2</v>
      </c>
      <c r="F73" s="73">
        <v>2</v>
      </c>
      <c r="G73" s="290">
        <v>2</v>
      </c>
      <c r="H73" s="186">
        <f t="shared" si="0"/>
        <v>6</v>
      </c>
      <c r="I73" s="76">
        <f t="shared" si="1"/>
        <v>1012.08</v>
      </c>
      <c r="J73" s="131"/>
      <c r="K73" s="127"/>
      <c r="L73" s="128"/>
      <c r="M73" s="129"/>
      <c r="N73" s="132"/>
      <c r="O73" s="84"/>
      <c r="P73" s="113">
        <v>0</v>
      </c>
    </row>
    <row r="74" spans="1:16" s="85" customFormat="1" ht="16.5">
      <c r="A74" s="155" t="s">
        <v>1613</v>
      </c>
      <c r="B74" s="73">
        <v>0</v>
      </c>
      <c r="C74" s="73">
        <v>0</v>
      </c>
      <c r="D74" s="73">
        <v>0</v>
      </c>
      <c r="E74" s="73">
        <v>0</v>
      </c>
      <c r="F74" s="73">
        <v>0</v>
      </c>
      <c r="G74" s="290">
        <v>0</v>
      </c>
      <c r="H74" s="186">
        <f t="shared" si="0"/>
        <v>0</v>
      </c>
      <c r="I74" s="76">
        <f t="shared" si="1"/>
        <v>0</v>
      </c>
      <c r="J74" s="131" t="s">
        <v>28</v>
      </c>
      <c r="K74" s="127"/>
      <c r="L74" s="128"/>
      <c r="M74" s="129"/>
      <c r="N74" s="132"/>
      <c r="O74" s="84">
        <v>1</v>
      </c>
      <c r="P74" s="113">
        <v>3544</v>
      </c>
    </row>
    <row r="75" spans="1:16" s="85" customFormat="1" ht="9">
      <c r="A75" s="156" t="s">
        <v>1614</v>
      </c>
      <c r="B75" s="73">
        <v>0</v>
      </c>
      <c r="C75" s="73">
        <v>0</v>
      </c>
      <c r="D75" s="73">
        <v>0</v>
      </c>
      <c r="E75" s="73">
        <v>0</v>
      </c>
      <c r="F75" s="73">
        <v>0</v>
      </c>
      <c r="G75" s="290">
        <v>0</v>
      </c>
      <c r="H75" s="186">
        <f aca="true" t="shared" si="2" ref="H75:H112">(B75+C75+D75+E75+F75+G75)</f>
        <v>0</v>
      </c>
      <c r="I75" s="76">
        <f aca="true" t="shared" si="3" ref="I75:I112">(H75*168.68)</f>
        <v>0</v>
      </c>
      <c r="J75" s="131" t="s">
        <v>14</v>
      </c>
      <c r="K75" s="127"/>
      <c r="L75" s="128"/>
      <c r="M75" s="129"/>
      <c r="N75" s="132"/>
      <c r="O75" s="84">
        <v>1</v>
      </c>
      <c r="P75" s="113">
        <v>457.6</v>
      </c>
    </row>
    <row r="76" spans="1:16" s="85" customFormat="1" ht="9">
      <c r="A76" s="348" t="s">
        <v>1615</v>
      </c>
      <c r="B76" s="73">
        <v>0</v>
      </c>
      <c r="C76" s="73">
        <v>0</v>
      </c>
      <c r="D76" s="73">
        <v>0</v>
      </c>
      <c r="E76" s="73">
        <v>0</v>
      </c>
      <c r="F76" s="73">
        <v>0</v>
      </c>
      <c r="G76" s="290">
        <v>0</v>
      </c>
      <c r="H76" s="186">
        <f t="shared" si="2"/>
        <v>0</v>
      </c>
      <c r="I76" s="76">
        <f t="shared" si="3"/>
        <v>0</v>
      </c>
      <c r="J76" s="131" t="s">
        <v>60</v>
      </c>
      <c r="K76" s="127"/>
      <c r="L76" s="128" t="s">
        <v>62</v>
      </c>
      <c r="M76" s="129" t="s">
        <v>60</v>
      </c>
      <c r="N76" s="132"/>
      <c r="O76" s="84">
        <v>3</v>
      </c>
      <c r="P76" s="113">
        <v>2274.864</v>
      </c>
    </row>
    <row r="77" spans="1:16" s="85" customFormat="1" ht="9">
      <c r="A77" s="349"/>
      <c r="B77" s="73">
        <v>0</v>
      </c>
      <c r="C77" s="73">
        <v>0</v>
      </c>
      <c r="D77" s="73">
        <v>0</v>
      </c>
      <c r="E77" s="73">
        <v>0</v>
      </c>
      <c r="F77" s="73">
        <v>0</v>
      </c>
      <c r="G77" s="290">
        <v>0</v>
      </c>
      <c r="H77" s="186">
        <f t="shared" si="2"/>
        <v>0</v>
      </c>
      <c r="I77" s="76">
        <f t="shared" si="3"/>
        <v>0</v>
      </c>
      <c r="J77" s="131" t="s">
        <v>60</v>
      </c>
      <c r="K77" s="127" t="s">
        <v>60</v>
      </c>
      <c r="L77" s="128"/>
      <c r="M77" s="129"/>
      <c r="N77" s="132"/>
      <c r="O77" s="84">
        <v>2</v>
      </c>
      <c r="P77" s="113">
        <v>474.416</v>
      </c>
    </row>
    <row r="78" spans="1:16" s="85" customFormat="1" ht="16.5">
      <c r="A78" s="348" t="s">
        <v>1616</v>
      </c>
      <c r="B78" s="73">
        <v>0</v>
      </c>
      <c r="C78" s="73">
        <v>0</v>
      </c>
      <c r="D78" s="73">
        <v>0</v>
      </c>
      <c r="E78" s="73">
        <v>0</v>
      </c>
      <c r="F78" s="73">
        <v>0</v>
      </c>
      <c r="G78" s="290">
        <v>0</v>
      </c>
      <c r="H78" s="186">
        <f t="shared" si="2"/>
        <v>0</v>
      </c>
      <c r="I78" s="76">
        <f t="shared" si="3"/>
        <v>0</v>
      </c>
      <c r="J78" s="131" t="s">
        <v>60</v>
      </c>
      <c r="K78" s="127" t="s">
        <v>131</v>
      </c>
      <c r="L78" s="128" t="s">
        <v>131</v>
      </c>
      <c r="M78" s="129" t="s">
        <v>60</v>
      </c>
      <c r="N78" s="132"/>
      <c r="O78" s="84">
        <v>4</v>
      </c>
      <c r="P78" s="113">
        <v>901.088</v>
      </c>
    </row>
    <row r="79" spans="1:16" s="85" customFormat="1" ht="16.5">
      <c r="A79" s="349"/>
      <c r="B79" s="73">
        <v>0</v>
      </c>
      <c r="C79" s="73">
        <v>0</v>
      </c>
      <c r="D79" s="73">
        <v>0</v>
      </c>
      <c r="E79" s="73">
        <v>0</v>
      </c>
      <c r="F79" s="73">
        <v>0</v>
      </c>
      <c r="G79" s="290">
        <v>0</v>
      </c>
      <c r="H79" s="186">
        <f t="shared" si="2"/>
        <v>0</v>
      </c>
      <c r="I79" s="76">
        <f t="shared" si="3"/>
        <v>0</v>
      </c>
      <c r="J79" s="131" t="s">
        <v>131</v>
      </c>
      <c r="K79" s="127" t="s">
        <v>60</v>
      </c>
      <c r="L79" s="128" t="s">
        <v>131</v>
      </c>
      <c r="M79" s="129" t="s">
        <v>60</v>
      </c>
      <c r="N79" s="132"/>
      <c r="O79" s="84">
        <v>4</v>
      </c>
      <c r="P79" s="113">
        <v>901.192</v>
      </c>
    </row>
    <row r="80" spans="1:16" s="85" customFormat="1" ht="9">
      <c r="A80" s="155" t="s">
        <v>1617</v>
      </c>
      <c r="B80" s="73">
        <v>0</v>
      </c>
      <c r="C80" s="73">
        <v>0</v>
      </c>
      <c r="D80" s="73">
        <v>0</v>
      </c>
      <c r="E80" s="73">
        <v>2</v>
      </c>
      <c r="F80" s="73">
        <v>2</v>
      </c>
      <c r="G80" s="290">
        <v>2</v>
      </c>
      <c r="H80" s="186">
        <f t="shared" si="2"/>
        <v>6</v>
      </c>
      <c r="I80" s="76">
        <f t="shared" si="3"/>
        <v>1012.08</v>
      </c>
      <c r="J80" s="131"/>
      <c r="K80" s="127"/>
      <c r="L80" s="128"/>
      <c r="M80" s="129"/>
      <c r="N80" s="132"/>
      <c r="O80" s="84"/>
      <c r="P80" s="113">
        <v>0</v>
      </c>
    </row>
    <row r="81" spans="1:16" s="85" customFormat="1" ht="16.5">
      <c r="A81" s="155" t="s">
        <v>1618</v>
      </c>
      <c r="B81" s="73">
        <v>0</v>
      </c>
      <c r="C81" s="73">
        <v>0</v>
      </c>
      <c r="D81" s="73">
        <v>0</v>
      </c>
      <c r="E81" s="73">
        <v>0</v>
      </c>
      <c r="F81" s="73">
        <v>0</v>
      </c>
      <c r="G81" s="290">
        <v>0</v>
      </c>
      <c r="H81" s="186">
        <f t="shared" si="2"/>
        <v>0</v>
      </c>
      <c r="I81" s="76">
        <f t="shared" si="3"/>
        <v>0</v>
      </c>
      <c r="J81" s="131" t="s">
        <v>60</v>
      </c>
      <c r="K81" s="127" t="s">
        <v>131</v>
      </c>
      <c r="L81" s="128" t="s">
        <v>131</v>
      </c>
      <c r="M81" s="129"/>
      <c r="N81" s="132"/>
      <c r="O81" s="84">
        <v>3</v>
      </c>
      <c r="P81" s="113">
        <v>643.3919999999999</v>
      </c>
    </row>
    <row r="82" spans="1:16" s="85" customFormat="1" ht="9">
      <c r="A82" s="155" t="s">
        <v>1619</v>
      </c>
      <c r="B82" s="73">
        <v>0</v>
      </c>
      <c r="C82" s="73">
        <v>0</v>
      </c>
      <c r="D82" s="73">
        <v>0</v>
      </c>
      <c r="E82" s="73">
        <v>0</v>
      </c>
      <c r="F82" s="73">
        <v>0</v>
      </c>
      <c r="G82" s="290">
        <v>0</v>
      </c>
      <c r="H82" s="186">
        <f t="shared" si="2"/>
        <v>0</v>
      </c>
      <c r="I82" s="76">
        <f t="shared" si="3"/>
        <v>0</v>
      </c>
      <c r="J82" s="131" t="s">
        <v>14</v>
      </c>
      <c r="K82" s="127"/>
      <c r="L82" s="128"/>
      <c r="M82" s="129"/>
      <c r="N82" s="132"/>
      <c r="O82" s="84">
        <v>1</v>
      </c>
      <c r="P82" s="113">
        <v>176</v>
      </c>
    </row>
    <row r="83" spans="1:16" s="85" customFormat="1" ht="9">
      <c r="A83" s="155" t="s">
        <v>1620</v>
      </c>
      <c r="B83" s="73">
        <v>0</v>
      </c>
      <c r="C83" s="73">
        <v>0</v>
      </c>
      <c r="D83" s="73">
        <v>0</v>
      </c>
      <c r="E83" s="73">
        <v>0</v>
      </c>
      <c r="F83" s="73">
        <v>0</v>
      </c>
      <c r="G83" s="290">
        <v>0</v>
      </c>
      <c r="H83" s="186">
        <f t="shared" si="2"/>
        <v>0</v>
      </c>
      <c r="I83" s="76">
        <f t="shared" si="3"/>
        <v>0</v>
      </c>
      <c r="J83" s="131" t="s">
        <v>60</v>
      </c>
      <c r="K83" s="127" t="s">
        <v>60</v>
      </c>
      <c r="L83" s="128"/>
      <c r="M83" s="129"/>
      <c r="N83" s="132"/>
      <c r="O83" s="84">
        <v>2</v>
      </c>
      <c r="P83" s="113">
        <v>776.208</v>
      </c>
    </row>
    <row r="84" spans="1:16" s="85" customFormat="1" ht="9">
      <c r="A84" s="155" t="s">
        <v>1621</v>
      </c>
      <c r="B84" s="73">
        <v>0</v>
      </c>
      <c r="C84" s="73">
        <v>0</v>
      </c>
      <c r="D84" s="73">
        <v>0</v>
      </c>
      <c r="E84" s="73">
        <v>3</v>
      </c>
      <c r="F84" s="73">
        <v>3</v>
      </c>
      <c r="G84" s="290">
        <v>3</v>
      </c>
      <c r="H84" s="186">
        <f t="shared" si="2"/>
        <v>9</v>
      </c>
      <c r="I84" s="76">
        <f t="shared" si="3"/>
        <v>1518.1200000000001</v>
      </c>
      <c r="J84" s="131"/>
      <c r="K84" s="127"/>
      <c r="L84" s="128"/>
      <c r="M84" s="129"/>
      <c r="N84" s="132"/>
      <c r="O84" s="84"/>
      <c r="P84" s="113">
        <v>0</v>
      </c>
    </row>
    <row r="85" spans="1:16" s="85" customFormat="1" ht="9">
      <c r="A85" s="155" t="s">
        <v>1622</v>
      </c>
      <c r="B85" s="73">
        <v>0</v>
      </c>
      <c r="C85" s="73">
        <v>0</v>
      </c>
      <c r="D85" s="73">
        <v>0</v>
      </c>
      <c r="E85" s="73">
        <v>0</v>
      </c>
      <c r="F85" s="73">
        <v>0</v>
      </c>
      <c r="G85" s="290">
        <v>0</v>
      </c>
      <c r="H85" s="186">
        <f t="shared" si="2"/>
        <v>0</v>
      </c>
      <c r="I85" s="76">
        <f t="shared" si="3"/>
        <v>0</v>
      </c>
      <c r="J85" s="131" t="s">
        <v>60</v>
      </c>
      <c r="K85" s="127" t="s">
        <v>60</v>
      </c>
      <c r="L85" s="128" t="s">
        <v>104</v>
      </c>
      <c r="M85" s="129" t="s">
        <v>60</v>
      </c>
      <c r="N85" s="132"/>
      <c r="O85" s="84">
        <v>4</v>
      </c>
      <c r="P85" s="113">
        <v>1249.68</v>
      </c>
    </row>
    <row r="86" spans="1:16" s="85" customFormat="1" ht="9">
      <c r="A86" s="155" t="s">
        <v>1623</v>
      </c>
      <c r="B86" s="73">
        <v>0</v>
      </c>
      <c r="C86" s="73">
        <v>0</v>
      </c>
      <c r="D86" s="73">
        <v>0</v>
      </c>
      <c r="E86" s="73">
        <v>0</v>
      </c>
      <c r="F86" s="73">
        <v>0</v>
      </c>
      <c r="G86" s="290">
        <v>0</v>
      </c>
      <c r="H86" s="186">
        <f t="shared" si="2"/>
        <v>0</v>
      </c>
      <c r="I86" s="76">
        <f t="shared" si="3"/>
        <v>0</v>
      </c>
      <c r="J86" s="131" t="s">
        <v>14</v>
      </c>
      <c r="K86" s="127"/>
      <c r="L86" s="128"/>
      <c r="M86" s="129"/>
      <c r="N86" s="132"/>
      <c r="O86" s="84">
        <v>1</v>
      </c>
      <c r="P86" s="113">
        <v>150.4</v>
      </c>
    </row>
    <row r="87" spans="1:16" s="85" customFormat="1" ht="16.5">
      <c r="A87" s="348" t="s">
        <v>1624</v>
      </c>
      <c r="B87" s="73">
        <v>0</v>
      </c>
      <c r="C87" s="73">
        <v>0</v>
      </c>
      <c r="D87" s="73">
        <v>0</v>
      </c>
      <c r="E87" s="73">
        <v>0</v>
      </c>
      <c r="F87" s="73">
        <v>0</v>
      </c>
      <c r="G87" s="290">
        <v>0</v>
      </c>
      <c r="H87" s="186">
        <f t="shared" si="2"/>
        <v>0</v>
      </c>
      <c r="I87" s="76">
        <f t="shared" si="3"/>
        <v>0</v>
      </c>
      <c r="J87" s="131" t="s">
        <v>60</v>
      </c>
      <c r="K87" s="127" t="s">
        <v>131</v>
      </c>
      <c r="L87" s="128" t="s">
        <v>131</v>
      </c>
      <c r="M87" s="129" t="s">
        <v>60</v>
      </c>
      <c r="N87" s="132"/>
      <c r="O87" s="84">
        <v>4</v>
      </c>
      <c r="P87" s="113">
        <v>1156.52</v>
      </c>
    </row>
    <row r="88" spans="1:16" s="85" customFormat="1" ht="16.5">
      <c r="A88" s="349"/>
      <c r="B88" s="73">
        <v>0</v>
      </c>
      <c r="C88" s="73">
        <v>0</v>
      </c>
      <c r="D88" s="73">
        <v>0</v>
      </c>
      <c r="E88" s="73">
        <v>0</v>
      </c>
      <c r="F88" s="73">
        <v>0</v>
      </c>
      <c r="G88" s="290">
        <v>0</v>
      </c>
      <c r="H88" s="186">
        <f t="shared" si="2"/>
        <v>0</v>
      </c>
      <c r="I88" s="76">
        <f t="shared" si="3"/>
        <v>0</v>
      </c>
      <c r="J88" s="131" t="s">
        <v>60</v>
      </c>
      <c r="K88" s="127" t="s">
        <v>131</v>
      </c>
      <c r="L88" s="128" t="s">
        <v>60</v>
      </c>
      <c r="M88" s="129" t="s">
        <v>131</v>
      </c>
      <c r="N88" s="132"/>
      <c r="O88" s="84">
        <v>4</v>
      </c>
      <c r="P88" s="113">
        <v>1031.7240000000002</v>
      </c>
    </row>
    <row r="89" spans="1:16" s="85" customFormat="1" ht="9">
      <c r="A89" s="155" t="s">
        <v>1625</v>
      </c>
      <c r="B89" s="73">
        <v>0</v>
      </c>
      <c r="C89" s="73">
        <v>0</v>
      </c>
      <c r="D89" s="73">
        <v>0</v>
      </c>
      <c r="E89" s="73">
        <v>0</v>
      </c>
      <c r="F89" s="73">
        <v>0</v>
      </c>
      <c r="G89" s="290">
        <v>0</v>
      </c>
      <c r="H89" s="186">
        <f t="shared" si="2"/>
        <v>0</v>
      </c>
      <c r="I89" s="76">
        <f t="shared" si="3"/>
        <v>0</v>
      </c>
      <c r="J89" s="131" t="s">
        <v>60</v>
      </c>
      <c r="K89" s="127"/>
      <c r="L89" s="128"/>
      <c r="M89" s="129"/>
      <c r="N89" s="132"/>
      <c r="O89" s="84">
        <v>1</v>
      </c>
      <c r="P89" s="113">
        <v>487.2</v>
      </c>
    </row>
    <row r="90" spans="1:16" s="85" customFormat="1" ht="9">
      <c r="A90" s="139" t="s">
        <v>1626</v>
      </c>
      <c r="B90" s="73">
        <v>0</v>
      </c>
      <c r="C90" s="73">
        <v>0</v>
      </c>
      <c r="D90" s="73">
        <v>0</v>
      </c>
      <c r="E90" s="73">
        <v>0</v>
      </c>
      <c r="F90" s="73">
        <v>0</v>
      </c>
      <c r="G90" s="290">
        <v>0</v>
      </c>
      <c r="H90" s="186">
        <f t="shared" si="2"/>
        <v>0</v>
      </c>
      <c r="I90" s="76">
        <f t="shared" si="3"/>
        <v>0</v>
      </c>
      <c r="J90" s="131" t="s">
        <v>14</v>
      </c>
      <c r="K90" s="127"/>
      <c r="L90" s="128"/>
      <c r="M90" s="129"/>
      <c r="N90" s="132"/>
      <c r="O90" s="84">
        <v>1</v>
      </c>
      <c r="P90" s="113">
        <v>838.4</v>
      </c>
    </row>
    <row r="91" spans="1:16" s="85" customFormat="1" ht="16.5">
      <c r="A91" s="155" t="s">
        <v>1627</v>
      </c>
      <c r="B91" s="73">
        <v>0</v>
      </c>
      <c r="C91" s="73">
        <v>0</v>
      </c>
      <c r="D91" s="73">
        <v>0</v>
      </c>
      <c r="E91" s="73">
        <v>0</v>
      </c>
      <c r="F91" s="73">
        <v>0</v>
      </c>
      <c r="G91" s="290">
        <v>0</v>
      </c>
      <c r="H91" s="186">
        <f t="shared" si="2"/>
        <v>0</v>
      </c>
      <c r="I91" s="76">
        <f t="shared" si="3"/>
        <v>0</v>
      </c>
      <c r="J91" s="131" t="s">
        <v>28</v>
      </c>
      <c r="K91" s="127" t="s">
        <v>28</v>
      </c>
      <c r="L91" s="128"/>
      <c r="M91" s="129"/>
      <c r="N91" s="132"/>
      <c r="O91" s="84">
        <v>2</v>
      </c>
      <c r="P91" s="113">
        <v>1124</v>
      </c>
    </row>
    <row r="92" spans="1:16" s="85" customFormat="1" ht="9">
      <c r="A92" s="155" t="s">
        <v>1628</v>
      </c>
      <c r="B92" s="73">
        <v>0</v>
      </c>
      <c r="C92" s="73">
        <v>0</v>
      </c>
      <c r="D92" s="73">
        <v>0</v>
      </c>
      <c r="E92" s="73">
        <v>2</v>
      </c>
      <c r="F92" s="73">
        <v>2</v>
      </c>
      <c r="G92" s="290">
        <v>2</v>
      </c>
      <c r="H92" s="186">
        <f t="shared" si="2"/>
        <v>6</v>
      </c>
      <c r="I92" s="76">
        <f t="shared" si="3"/>
        <v>1012.08</v>
      </c>
      <c r="J92" s="131"/>
      <c r="K92" s="127"/>
      <c r="L92" s="128"/>
      <c r="M92" s="129"/>
      <c r="N92" s="132"/>
      <c r="O92" s="84"/>
      <c r="P92" s="113">
        <v>0</v>
      </c>
    </row>
    <row r="93" spans="1:16" s="85" customFormat="1" ht="16.5">
      <c r="A93" s="155" t="s">
        <v>1629</v>
      </c>
      <c r="B93" s="73">
        <v>0</v>
      </c>
      <c r="C93" s="73">
        <v>0</v>
      </c>
      <c r="D93" s="73">
        <v>0</v>
      </c>
      <c r="E93" s="73">
        <v>0</v>
      </c>
      <c r="F93" s="73">
        <v>0</v>
      </c>
      <c r="G93" s="290">
        <v>0</v>
      </c>
      <c r="H93" s="186">
        <f t="shared" si="2"/>
        <v>0</v>
      </c>
      <c r="I93" s="76">
        <f t="shared" si="3"/>
        <v>0</v>
      </c>
      <c r="J93" s="131" t="s">
        <v>1218</v>
      </c>
      <c r="K93" s="127"/>
      <c r="L93" s="128"/>
      <c r="M93" s="129"/>
      <c r="N93" s="132"/>
      <c r="O93" s="84">
        <v>1</v>
      </c>
      <c r="P93" s="113">
        <v>169.256</v>
      </c>
    </row>
    <row r="94" spans="1:16" s="85" customFormat="1" ht="16.5">
      <c r="A94" s="155" t="s">
        <v>1630</v>
      </c>
      <c r="B94" s="73">
        <v>0</v>
      </c>
      <c r="C94" s="73">
        <v>0</v>
      </c>
      <c r="D94" s="73">
        <v>0</v>
      </c>
      <c r="E94" s="73">
        <v>0</v>
      </c>
      <c r="F94" s="73">
        <v>0</v>
      </c>
      <c r="G94" s="290">
        <v>0</v>
      </c>
      <c r="H94" s="186">
        <f t="shared" si="2"/>
        <v>0</v>
      </c>
      <c r="I94" s="76">
        <f t="shared" si="3"/>
        <v>0</v>
      </c>
      <c r="J94" s="131" t="s">
        <v>60</v>
      </c>
      <c r="K94" s="127" t="s">
        <v>131</v>
      </c>
      <c r="L94" s="128" t="s">
        <v>131</v>
      </c>
      <c r="M94" s="129"/>
      <c r="N94" s="132"/>
      <c r="O94" s="84">
        <v>3</v>
      </c>
      <c r="P94" s="113">
        <v>662</v>
      </c>
    </row>
    <row r="95" spans="1:16" s="85" customFormat="1" ht="9">
      <c r="A95" s="155" t="s">
        <v>1631</v>
      </c>
      <c r="B95" s="73">
        <v>0</v>
      </c>
      <c r="C95" s="73">
        <v>0</v>
      </c>
      <c r="D95" s="73">
        <v>0</v>
      </c>
      <c r="E95" s="73">
        <v>0</v>
      </c>
      <c r="F95" s="73">
        <v>0</v>
      </c>
      <c r="G95" s="290">
        <v>0</v>
      </c>
      <c r="H95" s="186">
        <f t="shared" si="2"/>
        <v>0</v>
      </c>
      <c r="I95" s="76">
        <f t="shared" si="3"/>
        <v>0</v>
      </c>
      <c r="J95" s="131" t="s">
        <v>24</v>
      </c>
      <c r="K95" s="127" t="s">
        <v>24</v>
      </c>
      <c r="L95" s="128" t="s">
        <v>1632</v>
      </c>
      <c r="M95" s="129"/>
      <c r="N95" s="132"/>
      <c r="O95" s="84">
        <v>3</v>
      </c>
      <c r="P95" s="113">
        <v>1652.312</v>
      </c>
    </row>
    <row r="96" spans="1:16" s="85" customFormat="1" ht="16.5">
      <c r="A96" s="155" t="s">
        <v>1633</v>
      </c>
      <c r="B96" s="73">
        <v>0</v>
      </c>
      <c r="C96" s="73">
        <v>0</v>
      </c>
      <c r="D96" s="73">
        <v>0</v>
      </c>
      <c r="E96" s="73">
        <v>0</v>
      </c>
      <c r="F96" s="73">
        <v>0</v>
      </c>
      <c r="G96" s="290">
        <v>0</v>
      </c>
      <c r="H96" s="186">
        <f t="shared" si="2"/>
        <v>0</v>
      </c>
      <c r="I96" s="76">
        <f t="shared" si="3"/>
        <v>0</v>
      </c>
      <c r="J96" s="131" t="s">
        <v>60</v>
      </c>
      <c r="K96" s="127" t="s">
        <v>60</v>
      </c>
      <c r="L96" s="128" t="s">
        <v>131</v>
      </c>
      <c r="M96" s="129" t="s">
        <v>131</v>
      </c>
      <c r="N96" s="132"/>
      <c r="O96" s="84">
        <v>3</v>
      </c>
      <c r="P96" s="113">
        <v>885.232</v>
      </c>
    </row>
    <row r="97" spans="1:16" s="85" customFormat="1" ht="9">
      <c r="A97" s="155" t="s">
        <v>1634</v>
      </c>
      <c r="B97" s="73">
        <v>0</v>
      </c>
      <c r="C97" s="73">
        <v>0</v>
      </c>
      <c r="D97" s="73">
        <v>0</v>
      </c>
      <c r="E97" s="73">
        <v>0</v>
      </c>
      <c r="F97" s="73">
        <v>0</v>
      </c>
      <c r="G97" s="290">
        <v>0</v>
      </c>
      <c r="H97" s="186">
        <f t="shared" si="2"/>
        <v>0</v>
      </c>
      <c r="I97" s="76">
        <f t="shared" si="3"/>
        <v>0</v>
      </c>
      <c r="J97" s="131" t="s">
        <v>14</v>
      </c>
      <c r="K97" s="127"/>
      <c r="L97" s="128"/>
      <c r="M97" s="129"/>
      <c r="N97" s="132"/>
      <c r="O97" s="84">
        <v>1</v>
      </c>
      <c r="P97" s="113">
        <v>276</v>
      </c>
    </row>
    <row r="98" spans="1:16" s="85" customFormat="1" ht="16.5">
      <c r="A98" s="155" t="s">
        <v>1635</v>
      </c>
      <c r="B98" s="73">
        <v>0</v>
      </c>
      <c r="C98" s="73">
        <v>0</v>
      </c>
      <c r="D98" s="73">
        <v>0</v>
      </c>
      <c r="E98" s="73">
        <v>0</v>
      </c>
      <c r="F98" s="73">
        <v>0</v>
      </c>
      <c r="G98" s="290">
        <v>0</v>
      </c>
      <c r="H98" s="186">
        <f t="shared" si="2"/>
        <v>0</v>
      </c>
      <c r="I98" s="76">
        <f t="shared" si="3"/>
        <v>0</v>
      </c>
      <c r="J98" s="131" t="s">
        <v>60</v>
      </c>
      <c r="K98" s="127" t="s">
        <v>131</v>
      </c>
      <c r="L98" s="128" t="s">
        <v>131</v>
      </c>
      <c r="M98" s="129" t="s">
        <v>60</v>
      </c>
      <c r="N98" s="132"/>
      <c r="O98" s="84">
        <v>4</v>
      </c>
      <c r="P98" s="113">
        <v>862.048</v>
      </c>
    </row>
    <row r="99" spans="1:16" s="85" customFormat="1" ht="16.5">
      <c r="A99" s="155" t="s">
        <v>1636</v>
      </c>
      <c r="B99" s="73">
        <v>0</v>
      </c>
      <c r="C99" s="73">
        <v>0</v>
      </c>
      <c r="D99" s="73">
        <v>0</v>
      </c>
      <c r="E99" s="73">
        <v>0</v>
      </c>
      <c r="F99" s="73">
        <v>0</v>
      </c>
      <c r="G99" s="290">
        <v>0</v>
      </c>
      <c r="H99" s="186">
        <f t="shared" si="2"/>
        <v>0</v>
      </c>
      <c r="I99" s="76">
        <f t="shared" si="3"/>
        <v>0</v>
      </c>
      <c r="J99" s="131" t="s">
        <v>60</v>
      </c>
      <c r="K99" s="127" t="s">
        <v>131</v>
      </c>
      <c r="L99" s="128" t="s">
        <v>60</v>
      </c>
      <c r="M99" s="129"/>
      <c r="N99" s="132"/>
      <c r="O99" s="84">
        <v>3</v>
      </c>
      <c r="P99" s="113">
        <v>777.288</v>
      </c>
    </row>
    <row r="100" spans="1:16" s="85" customFormat="1" ht="9">
      <c r="A100" s="155" t="s">
        <v>1637</v>
      </c>
      <c r="B100" s="73">
        <v>0</v>
      </c>
      <c r="C100" s="73">
        <v>0</v>
      </c>
      <c r="D100" s="73">
        <v>0</v>
      </c>
      <c r="E100" s="73">
        <v>0</v>
      </c>
      <c r="F100" s="73">
        <v>0</v>
      </c>
      <c r="G100" s="290">
        <v>0</v>
      </c>
      <c r="H100" s="186">
        <f t="shared" si="2"/>
        <v>0</v>
      </c>
      <c r="I100" s="76">
        <f t="shared" si="3"/>
        <v>0</v>
      </c>
      <c r="J100" s="131"/>
      <c r="K100" s="127" t="s">
        <v>104</v>
      </c>
      <c r="L100" s="128" t="s">
        <v>104</v>
      </c>
      <c r="M100" s="129"/>
      <c r="N100" s="132"/>
      <c r="O100" s="84">
        <v>2</v>
      </c>
      <c r="P100" s="113">
        <v>2625.536</v>
      </c>
    </row>
    <row r="101" spans="1:16" s="85" customFormat="1" ht="9">
      <c r="A101" s="155" t="s">
        <v>1638</v>
      </c>
      <c r="B101" s="73">
        <v>0</v>
      </c>
      <c r="C101" s="73">
        <v>0</v>
      </c>
      <c r="D101" s="73">
        <v>0</v>
      </c>
      <c r="E101" s="73">
        <v>0</v>
      </c>
      <c r="F101" s="73">
        <v>0</v>
      </c>
      <c r="G101" s="290">
        <v>0</v>
      </c>
      <c r="H101" s="186">
        <f t="shared" si="2"/>
        <v>0</v>
      </c>
      <c r="I101" s="76">
        <f t="shared" si="3"/>
        <v>0</v>
      </c>
      <c r="J101" s="131" t="s">
        <v>24</v>
      </c>
      <c r="K101" s="127" t="s">
        <v>24</v>
      </c>
      <c r="L101" s="128"/>
      <c r="M101" s="129"/>
      <c r="N101" s="132"/>
      <c r="O101" s="84">
        <v>2</v>
      </c>
      <c r="P101" s="113">
        <v>631.872</v>
      </c>
    </row>
    <row r="102" spans="1:16" s="85" customFormat="1" ht="9">
      <c r="A102" s="348" t="s">
        <v>1639</v>
      </c>
      <c r="B102" s="73">
        <v>0</v>
      </c>
      <c r="C102" s="73">
        <v>0</v>
      </c>
      <c r="D102" s="73">
        <v>0</v>
      </c>
      <c r="E102" s="73">
        <v>0</v>
      </c>
      <c r="F102" s="73">
        <v>0</v>
      </c>
      <c r="G102" s="290">
        <v>0</v>
      </c>
      <c r="H102" s="186">
        <f t="shared" si="2"/>
        <v>0</v>
      </c>
      <c r="I102" s="76">
        <f t="shared" si="3"/>
        <v>0</v>
      </c>
      <c r="J102" s="131" t="s">
        <v>114</v>
      </c>
      <c r="K102" s="127" t="s">
        <v>374</v>
      </c>
      <c r="L102" s="128" t="s">
        <v>104</v>
      </c>
      <c r="M102" s="129"/>
      <c r="N102" s="132"/>
      <c r="O102" s="84">
        <v>3</v>
      </c>
      <c r="P102" s="113">
        <v>3769.9840000000004</v>
      </c>
    </row>
    <row r="103" spans="1:16" s="85" customFormat="1" ht="9">
      <c r="A103" s="349"/>
      <c r="B103" s="73">
        <v>0</v>
      </c>
      <c r="C103" s="73">
        <v>0</v>
      </c>
      <c r="D103" s="73">
        <v>0</v>
      </c>
      <c r="E103" s="73">
        <v>0</v>
      </c>
      <c r="F103" s="73">
        <v>0</v>
      </c>
      <c r="G103" s="290">
        <v>0</v>
      </c>
      <c r="H103" s="186">
        <f t="shared" si="2"/>
        <v>0</v>
      </c>
      <c r="I103" s="76">
        <f t="shared" si="3"/>
        <v>0</v>
      </c>
      <c r="J103" s="131" t="s">
        <v>114</v>
      </c>
      <c r="K103" s="127" t="s">
        <v>104</v>
      </c>
      <c r="L103" s="128"/>
      <c r="M103" s="129"/>
      <c r="N103" s="132"/>
      <c r="O103" s="84">
        <v>2</v>
      </c>
      <c r="P103" s="113">
        <v>3096</v>
      </c>
    </row>
    <row r="104" spans="1:16" s="85" customFormat="1" ht="9">
      <c r="A104" s="155" t="s">
        <v>1640</v>
      </c>
      <c r="B104" s="73">
        <v>0</v>
      </c>
      <c r="C104" s="72">
        <v>0</v>
      </c>
      <c r="D104" s="72">
        <v>0</v>
      </c>
      <c r="E104" s="72">
        <v>0</v>
      </c>
      <c r="F104" s="72">
        <v>0</v>
      </c>
      <c r="G104" s="259">
        <v>0</v>
      </c>
      <c r="H104" s="186">
        <f t="shared" si="2"/>
        <v>0</v>
      </c>
      <c r="I104" s="76">
        <f t="shared" si="3"/>
        <v>0</v>
      </c>
      <c r="J104" s="131" t="s">
        <v>14</v>
      </c>
      <c r="K104" s="127"/>
      <c r="L104" s="128"/>
      <c r="M104" s="129"/>
      <c r="N104" s="132"/>
      <c r="O104" s="84">
        <v>1</v>
      </c>
      <c r="P104" s="113">
        <v>611.2</v>
      </c>
    </row>
    <row r="105" spans="1:16" s="85" customFormat="1" ht="9">
      <c r="A105" s="155" t="s">
        <v>1641</v>
      </c>
      <c r="B105" s="73">
        <v>0</v>
      </c>
      <c r="C105" s="72">
        <v>0</v>
      </c>
      <c r="D105" s="72">
        <v>0</v>
      </c>
      <c r="E105" s="72">
        <v>0</v>
      </c>
      <c r="F105" s="72">
        <v>0</v>
      </c>
      <c r="G105" s="259">
        <v>0</v>
      </c>
      <c r="H105" s="186">
        <f t="shared" si="2"/>
        <v>0</v>
      </c>
      <c r="I105" s="76">
        <f t="shared" si="3"/>
        <v>0</v>
      </c>
      <c r="J105" s="131" t="s">
        <v>62</v>
      </c>
      <c r="K105" s="127"/>
      <c r="L105" s="128"/>
      <c r="M105" s="129"/>
      <c r="N105" s="132"/>
      <c r="O105" s="84">
        <v>1</v>
      </c>
      <c r="P105" s="113">
        <v>1510.32</v>
      </c>
    </row>
    <row r="106" spans="1:16" s="85" customFormat="1" ht="9">
      <c r="A106" s="155" t="s">
        <v>1642</v>
      </c>
      <c r="B106" s="73">
        <v>0</v>
      </c>
      <c r="C106" s="72">
        <v>0</v>
      </c>
      <c r="D106" s="72">
        <v>0</v>
      </c>
      <c r="E106" s="72">
        <v>0</v>
      </c>
      <c r="F106" s="72">
        <v>0</v>
      </c>
      <c r="G106" s="259">
        <v>0</v>
      </c>
      <c r="H106" s="186">
        <f t="shared" si="2"/>
        <v>0</v>
      </c>
      <c r="I106" s="76">
        <f t="shared" si="3"/>
        <v>0</v>
      </c>
      <c r="J106" s="131" t="s">
        <v>62</v>
      </c>
      <c r="K106" s="127"/>
      <c r="L106" s="128"/>
      <c r="M106" s="129"/>
      <c r="N106" s="132"/>
      <c r="O106" s="84">
        <v>1</v>
      </c>
      <c r="P106" s="113">
        <v>1510.32</v>
      </c>
    </row>
    <row r="107" spans="1:16" s="85" customFormat="1" ht="9">
      <c r="A107" s="155" t="s">
        <v>1643</v>
      </c>
      <c r="B107" s="73">
        <v>0</v>
      </c>
      <c r="C107" s="72">
        <v>0</v>
      </c>
      <c r="D107" s="72">
        <v>0</v>
      </c>
      <c r="E107" s="72">
        <v>0</v>
      </c>
      <c r="F107" s="72">
        <v>0</v>
      </c>
      <c r="G107" s="259">
        <v>0</v>
      </c>
      <c r="H107" s="186">
        <f t="shared" si="2"/>
        <v>0</v>
      </c>
      <c r="I107" s="76">
        <f t="shared" si="3"/>
        <v>0</v>
      </c>
      <c r="J107" s="131" t="s">
        <v>374</v>
      </c>
      <c r="K107" s="127"/>
      <c r="L107" s="128"/>
      <c r="M107" s="129"/>
      <c r="N107" s="132"/>
      <c r="O107" s="84">
        <v>1</v>
      </c>
      <c r="P107" s="113">
        <v>408.008</v>
      </c>
    </row>
    <row r="108" spans="1:16" s="85" customFormat="1" ht="9">
      <c r="A108" s="155" t="s">
        <v>1644</v>
      </c>
      <c r="B108" s="73">
        <v>0</v>
      </c>
      <c r="C108" s="135">
        <v>0</v>
      </c>
      <c r="D108" s="135">
        <v>0</v>
      </c>
      <c r="E108" s="135">
        <v>0</v>
      </c>
      <c r="F108" s="135">
        <v>0</v>
      </c>
      <c r="G108" s="299">
        <v>0</v>
      </c>
      <c r="H108" s="186">
        <f t="shared" si="2"/>
        <v>0</v>
      </c>
      <c r="I108" s="76">
        <f t="shared" si="3"/>
        <v>0</v>
      </c>
      <c r="J108" s="131" t="s">
        <v>517</v>
      </c>
      <c r="K108" s="127"/>
      <c r="L108" s="128"/>
      <c r="M108" s="129"/>
      <c r="N108" s="132"/>
      <c r="O108" s="300">
        <v>1</v>
      </c>
      <c r="P108" s="113">
        <v>151.92</v>
      </c>
    </row>
    <row r="109" spans="1:16" s="85" customFormat="1" ht="9">
      <c r="A109" s="155" t="s">
        <v>1645</v>
      </c>
      <c r="B109" s="73">
        <v>0</v>
      </c>
      <c r="C109" s="135">
        <v>0</v>
      </c>
      <c r="D109" s="135">
        <v>0</v>
      </c>
      <c r="E109" s="135">
        <v>0</v>
      </c>
      <c r="F109" s="135">
        <v>0</v>
      </c>
      <c r="G109" s="299">
        <v>0</v>
      </c>
      <c r="H109" s="186">
        <f t="shared" si="2"/>
        <v>0</v>
      </c>
      <c r="I109" s="76">
        <f t="shared" si="3"/>
        <v>0</v>
      </c>
      <c r="J109" s="131" t="s">
        <v>62</v>
      </c>
      <c r="K109" s="127"/>
      <c r="L109" s="128"/>
      <c r="M109" s="129"/>
      <c r="N109" s="132"/>
      <c r="O109" s="300">
        <v>1</v>
      </c>
      <c r="P109" s="113">
        <v>1510.32</v>
      </c>
    </row>
    <row r="110" spans="1:16" s="85" customFormat="1" ht="9">
      <c r="A110" s="348" t="s">
        <v>1646</v>
      </c>
      <c r="B110" s="73">
        <v>0</v>
      </c>
      <c r="C110" s="135">
        <v>0</v>
      </c>
      <c r="D110" s="135">
        <v>0</v>
      </c>
      <c r="E110" s="135">
        <v>0</v>
      </c>
      <c r="F110" s="135">
        <v>0</v>
      </c>
      <c r="G110" s="299">
        <v>0</v>
      </c>
      <c r="H110" s="186">
        <f t="shared" si="2"/>
        <v>0</v>
      </c>
      <c r="I110" s="76">
        <f t="shared" si="3"/>
        <v>0</v>
      </c>
      <c r="J110" s="131" t="s">
        <v>60</v>
      </c>
      <c r="K110" s="127" t="s">
        <v>517</v>
      </c>
      <c r="L110" s="128"/>
      <c r="M110" s="129"/>
      <c r="N110" s="132"/>
      <c r="O110" s="300">
        <v>2</v>
      </c>
      <c r="P110" s="113">
        <v>382.08</v>
      </c>
    </row>
    <row r="111" spans="1:16" s="85" customFormat="1" ht="9">
      <c r="A111" s="349"/>
      <c r="B111" s="73">
        <v>0</v>
      </c>
      <c r="C111" s="135">
        <v>0</v>
      </c>
      <c r="D111" s="135">
        <v>0</v>
      </c>
      <c r="E111" s="135">
        <v>0</v>
      </c>
      <c r="F111" s="135">
        <v>0</v>
      </c>
      <c r="G111" s="299">
        <v>0</v>
      </c>
      <c r="H111" s="186">
        <f t="shared" si="2"/>
        <v>0</v>
      </c>
      <c r="I111" s="76">
        <f t="shared" si="3"/>
        <v>0</v>
      </c>
      <c r="J111" s="131" t="s">
        <v>114</v>
      </c>
      <c r="K111" s="127" t="s">
        <v>60</v>
      </c>
      <c r="L111" s="128"/>
      <c r="M111" s="129"/>
      <c r="N111" s="132"/>
      <c r="O111" s="300">
        <v>2</v>
      </c>
      <c r="P111" s="113">
        <v>1469.28</v>
      </c>
    </row>
    <row r="112" spans="1:16" s="85" customFormat="1" ht="9.75" thickBot="1">
      <c r="A112" s="155" t="s">
        <v>1647</v>
      </c>
      <c r="B112" s="73">
        <v>0</v>
      </c>
      <c r="C112" s="135">
        <v>0</v>
      </c>
      <c r="D112" s="135">
        <v>0</v>
      </c>
      <c r="E112" s="135">
        <v>0</v>
      </c>
      <c r="F112" s="135">
        <v>0</v>
      </c>
      <c r="G112" s="299">
        <v>0</v>
      </c>
      <c r="H112" s="186">
        <f t="shared" si="2"/>
        <v>0</v>
      </c>
      <c r="I112" s="76">
        <f t="shared" si="3"/>
        <v>0</v>
      </c>
      <c r="J112" s="131" t="s">
        <v>114</v>
      </c>
      <c r="K112" s="127"/>
      <c r="L112" s="128"/>
      <c r="M112" s="129"/>
      <c r="N112" s="132"/>
      <c r="O112" s="300">
        <v>1</v>
      </c>
      <c r="P112" s="113">
        <v>1272</v>
      </c>
    </row>
    <row r="113" spans="2:16" ht="9.75" thickBot="1">
      <c r="B113" s="93">
        <f aca="true" t="shared" si="4" ref="B113:I113">SUM(B11:B112)</f>
        <v>5</v>
      </c>
      <c r="C113" s="93">
        <f t="shared" si="4"/>
        <v>11</v>
      </c>
      <c r="D113" s="93">
        <f t="shared" si="4"/>
        <v>12</v>
      </c>
      <c r="E113" s="94">
        <f t="shared" si="4"/>
        <v>35</v>
      </c>
      <c r="F113" s="93">
        <f t="shared" si="4"/>
        <v>31</v>
      </c>
      <c r="G113" s="93">
        <f t="shared" si="4"/>
        <v>31</v>
      </c>
      <c r="H113" s="93">
        <f t="shared" si="4"/>
        <v>125</v>
      </c>
      <c r="I113" s="95">
        <f t="shared" si="4"/>
        <v>21085.00000000001</v>
      </c>
      <c r="O113" s="301">
        <f>SUM(O11:O112)</f>
        <v>204</v>
      </c>
      <c r="P113" s="210">
        <v>114999.996</v>
      </c>
    </row>
    <row r="114" spans="2:15" ht="9.75" thickBot="1">
      <c r="B114" s="95">
        <f aca="true" t="shared" si="5" ref="B114:G114">(B113*168.68)</f>
        <v>843.4000000000001</v>
      </c>
      <c r="C114" s="95">
        <f t="shared" si="5"/>
        <v>1855.48</v>
      </c>
      <c r="D114" s="95">
        <f t="shared" si="5"/>
        <v>2024.16</v>
      </c>
      <c r="E114" s="95">
        <f t="shared" si="5"/>
        <v>5903.8</v>
      </c>
      <c r="F114" s="95">
        <f t="shared" si="5"/>
        <v>5229.08</v>
      </c>
      <c r="G114" s="95">
        <f t="shared" si="5"/>
        <v>5229.08</v>
      </c>
      <c r="H114" s="99"/>
      <c r="I114" s="100"/>
      <c r="O114" s="101"/>
    </row>
    <row r="115" ht="9">
      <c r="O115" s="102"/>
    </row>
  </sheetData>
  <sheetProtection/>
  <mergeCells count="23">
    <mergeCell ref="J9:N10"/>
    <mergeCell ref="A6:P6"/>
    <mergeCell ref="A7:P7"/>
    <mergeCell ref="P9:P10"/>
    <mergeCell ref="A8:P8"/>
    <mergeCell ref="A18:A19"/>
    <mergeCell ref="A21:A23"/>
    <mergeCell ref="A38:A40"/>
    <mergeCell ref="A41:A42"/>
    <mergeCell ref="J1:O1"/>
    <mergeCell ref="J2:O2"/>
    <mergeCell ref="J3:O3"/>
    <mergeCell ref="J5:O5"/>
    <mergeCell ref="O9:O10"/>
    <mergeCell ref="B9:I9"/>
    <mergeCell ref="A110:A111"/>
    <mergeCell ref="A49:A50"/>
    <mergeCell ref="A87:A88"/>
    <mergeCell ref="A102:A103"/>
    <mergeCell ref="A56:A59"/>
    <mergeCell ref="A65:A68"/>
    <mergeCell ref="A76:A77"/>
    <mergeCell ref="A78:A79"/>
  </mergeCells>
  <printOptions/>
  <pageMargins left="0.7" right="0.7" top="0.75" bottom="0.75" header="0.3" footer="0.3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75"/>
  <sheetViews>
    <sheetView tabSelected="1" zoomScalePageLayoutView="0" workbookViewId="0" topLeftCell="A1">
      <selection activeCell="S29" sqref="S29"/>
    </sheetView>
  </sheetViews>
  <sheetFormatPr defaultColWidth="11.57421875" defaultRowHeight="15"/>
  <cols>
    <col min="1" max="1" width="14.421875" style="61" customWidth="1"/>
    <col min="2" max="2" width="5.28125" style="265" hidden="1" customWidth="1"/>
    <col min="3" max="3" width="6.7109375" style="265" hidden="1" customWidth="1"/>
    <col min="4" max="4" width="7.8515625" style="265" hidden="1" customWidth="1"/>
    <col min="5" max="5" width="11.421875" style="265" hidden="1" customWidth="1"/>
    <col min="6" max="6" width="7.8515625" style="265" hidden="1" customWidth="1"/>
    <col min="7" max="7" width="10.28125" style="265" hidden="1" customWidth="1"/>
    <col min="8" max="8" width="8.8515625" style="92" customWidth="1"/>
    <col min="9" max="9" width="8.8515625" style="96" customWidth="1"/>
    <col min="10" max="11" width="11.00390625" style="125" bestFit="1" customWidth="1"/>
    <col min="12" max="12" width="10.8515625" style="125" bestFit="1" customWidth="1"/>
    <col min="13" max="13" width="7.8515625" style="61" customWidth="1"/>
    <col min="14" max="14" width="6.28125" style="105" customWidth="1"/>
    <col min="15" max="15" width="11.57421875" style="213" customWidth="1"/>
    <col min="16" max="16384" width="11.57421875" style="61" customWidth="1"/>
  </cols>
  <sheetData>
    <row r="1" spans="8:17" s="24" customFormat="1" ht="15" customHeight="1">
      <c r="H1" s="309" t="s">
        <v>1766</v>
      </c>
      <c r="I1" s="309"/>
      <c r="J1" s="309"/>
      <c r="K1" s="309"/>
      <c r="L1" s="309"/>
      <c r="M1" s="309"/>
      <c r="N1" s="305"/>
      <c r="O1" s="305"/>
      <c r="P1" s="306"/>
      <c r="Q1" s="306"/>
    </row>
    <row r="2" spans="8:17" s="24" customFormat="1" ht="15" customHeight="1">
      <c r="H2" s="309" t="s">
        <v>1767</v>
      </c>
      <c r="I2" s="309"/>
      <c r="J2" s="309"/>
      <c r="K2" s="309"/>
      <c r="L2" s="309"/>
      <c r="M2" s="309"/>
      <c r="N2" s="305"/>
      <c r="O2" s="305"/>
      <c r="P2" s="306"/>
      <c r="Q2" s="306"/>
    </row>
    <row r="3" spans="8:17" s="24" customFormat="1" ht="15" customHeight="1">
      <c r="H3" s="309" t="s">
        <v>1769</v>
      </c>
      <c r="I3" s="309"/>
      <c r="J3" s="309"/>
      <c r="K3" s="309"/>
      <c r="L3" s="309"/>
      <c r="M3" s="309"/>
      <c r="N3" s="305"/>
      <c r="O3" s="305"/>
      <c r="P3" s="306"/>
      <c r="Q3" s="306"/>
    </row>
    <row r="4" spans="10:15" s="24" customFormat="1" ht="11.25">
      <c r="J4" s="60"/>
      <c r="K4" s="307"/>
      <c r="L4" s="307"/>
      <c r="M4" s="307"/>
      <c r="N4" s="307"/>
      <c r="O4" s="307"/>
    </row>
    <row r="5" spans="8:17" s="24" customFormat="1" ht="15" customHeight="1">
      <c r="H5" s="309" t="s">
        <v>1768</v>
      </c>
      <c r="I5" s="309"/>
      <c r="J5" s="309"/>
      <c r="K5" s="309"/>
      <c r="L5" s="309"/>
      <c r="M5" s="309"/>
      <c r="N5" s="305"/>
      <c r="O5" s="305"/>
      <c r="P5" s="306"/>
      <c r="Q5" s="306"/>
    </row>
    <row r="6" spans="1:15" ht="9.75" customHeight="1">
      <c r="A6" s="449" t="s">
        <v>1794</v>
      </c>
      <c r="B6" s="449"/>
      <c r="C6" s="449"/>
      <c r="D6" s="449"/>
      <c r="E6" s="449"/>
      <c r="F6" s="449"/>
      <c r="G6" s="449"/>
      <c r="H6" s="449"/>
      <c r="I6" s="449"/>
      <c r="J6" s="449"/>
      <c r="K6" s="449"/>
      <c r="L6" s="449"/>
      <c r="M6" s="449"/>
      <c r="N6" s="449"/>
      <c r="O6" s="449"/>
    </row>
    <row r="7" spans="1:15" ht="9.75" customHeight="1">
      <c r="A7" s="449" t="s">
        <v>1797</v>
      </c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  <c r="O7" s="449"/>
    </row>
    <row r="8" spans="1:15" ht="21" customHeight="1" thickBot="1">
      <c r="A8" s="449" t="s">
        <v>1800</v>
      </c>
      <c r="B8" s="449"/>
      <c r="C8" s="449"/>
      <c r="D8" s="449"/>
      <c r="E8" s="449"/>
      <c r="F8" s="449"/>
      <c r="G8" s="449"/>
      <c r="H8" s="449"/>
      <c r="I8" s="449"/>
      <c r="J8" s="449"/>
      <c r="K8" s="449"/>
      <c r="L8" s="449"/>
      <c r="M8" s="449"/>
      <c r="N8" s="449"/>
      <c r="O8" s="449"/>
    </row>
    <row r="9" spans="1:15" s="109" customFormat="1" ht="9.75" customHeight="1" thickBot="1">
      <c r="A9" s="166"/>
      <c r="B9" s="343" t="s">
        <v>0</v>
      </c>
      <c r="C9" s="344"/>
      <c r="D9" s="344"/>
      <c r="E9" s="344"/>
      <c r="F9" s="344"/>
      <c r="G9" s="344"/>
      <c r="H9" s="344"/>
      <c r="I9" s="345"/>
      <c r="J9" s="330" t="s">
        <v>1</v>
      </c>
      <c r="K9" s="331"/>
      <c r="L9" s="331"/>
      <c r="M9" s="331"/>
      <c r="N9" s="341" t="s">
        <v>2</v>
      </c>
      <c r="O9" s="458" t="s">
        <v>3</v>
      </c>
    </row>
    <row r="10" spans="1:15" s="109" customFormat="1" ht="18.75" thickBot="1">
      <c r="A10" s="68" t="s">
        <v>4</v>
      </c>
      <c r="B10" s="69" t="s">
        <v>1089</v>
      </c>
      <c r="C10" s="69" t="s">
        <v>1090</v>
      </c>
      <c r="D10" s="69" t="s">
        <v>1091</v>
      </c>
      <c r="E10" s="69" t="s">
        <v>1092</v>
      </c>
      <c r="F10" s="69" t="s">
        <v>1093</v>
      </c>
      <c r="G10" s="69" t="s">
        <v>1094</v>
      </c>
      <c r="H10" s="11" t="s">
        <v>126</v>
      </c>
      <c r="I10" s="13" t="s">
        <v>127</v>
      </c>
      <c r="J10" s="332"/>
      <c r="K10" s="333"/>
      <c r="L10" s="333"/>
      <c r="M10" s="333"/>
      <c r="N10" s="342"/>
      <c r="O10" s="458"/>
    </row>
    <row r="11" spans="1:15" s="85" customFormat="1" ht="9">
      <c r="A11" s="73" t="s">
        <v>1654</v>
      </c>
      <c r="B11" s="157">
        <v>0</v>
      </c>
      <c r="C11" s="157">
        <v>2</v>
      </c>
      <c r="D11" s="157">
        <v>2</v>
      </c>
      <c r="E11" s="157">
        <v>2</v>
      </c>
      <c r="F11" s="157">
        <v>0</v>
      </c>
      <c r="G11" s="157">
        <v>0</v>
      </c>
      <c r="H11" s="186">
        <f aca="true" t="shared" si="0" ref="H11:H72">(B11+C11+D11+E11+F11+G11)</f>
        <v>6</v>
      </c>
      <c r="I11" s="76">
        <f aca="true" t="shared" si="1" ref="I11:I72">(H11*168.68)</f>
        <v>1012.08</v>
      </c>
      <c r="J11" s="126"/>
      <c r="K11" s="127"/>
      <c r="L11" s="128"/>
      <c r="M11" s="80"/>
      <c r="N11" s="84"/>
      <c r="O11" s="215">
        <v>0</v>
      </c>
    </row>
    <row r="12" spans="1:15" s="85" customFormat="1" ht="9">
      <c r="A12" s="72" t="s">
        <v>1655</v>
      </c>
      <c r="B12" s="157">
        <v>0</v>
      </c>
      <c r="C12" s="236">
        <v>0</v>
      </c>
      <c r="D12" s="236">
        <v>0</v>
      </c>
      <c r="E12" s="236">
        <v>0</v>
      </c>
      <c r="F12" s="236">
        <v>0</v>
      </c>
      <c r="G12" s="276">
        <v>0</v>
      </c>
      <c r="H12" s="186">
        <f t="shared" si="0"/>
        <v>0</v>
      </c>
      <c r="I12" s="76">
        <f t="shared" si="1"/>
        <v>0</v>
      </c>
      <c r="J12" s="131" t="s">
        <v>24</v>
      </c>
      <c r="K12" s="127"/>
      <c r="L12" s="128"/>
      <c r="M12" s="80"/>
      <c r="N12" s="84">
        <v>1</v>
      </c>
      <c r="O12" s="215">
        <v>997.96</v>
      </c>
    </row>
    <row r="13" spans="1:15" s="85" customFormat="1" ht="9">
      <c r="A13" s="72" t="s">
        <v>1656</v>
      </c>
      <c r="B13" s="157">
        <v>0</v>
      </c>
      <c r="C13" s="236">
        <v>1</v>
      </c>
      <c r="D13" s="236">
        <v>1</v>
      </c>
      <c r="E13" s="236">
        <v>1</v>
      </c>
      <c r="F13" s="236">
        <v>1</v>
      </c>
      <c r="G13" s="236">
        <v>1</v>
      </c>
      <c r="H13" s="186">
        <f t="shared" si="0"/>
        <v>5</v>
      </c>
      <c r="I13" s="76">
        <f t="shared" si="1"/>
        <v>843.4000000000001</v>
      </c>
      <c r="J13" s="131"/>
      <c r="K13" s="127"/>
      <c r="L13" s="128"/>
      <c r="M13" s="80"/>
      <c r="N13" s="84"/>
      <c r="O13" s="215">
        <v>0</v>
      </c>
    </row>
    <row r="14" spans="1:15" s="85" customFormat="1" ht="9">
      <c r="A14" s="72" t="s">
        <v>1657</v>
      </c>
      <c r="B14" s="157">
        <v>0</v>
      </c>
      <c r="C14" s="236">
        <v>1</v>
      </c>
      <c r="D14" s="236">
        <v>1</v>
      </c>
      <c r="E14" s="236">
        <v>1</v>
      </c>
      <c r="F14" s="236">
        <v>1</v>
      </c>
      <c r="G14" s="236">
        <v>1</v>
      </c>
      <c r="H14" s="186">
        <f t="shared" si="0"/>
        <v>5</v>
      </c>
      <c r="I14" s="76">
        <f t="shared" si="1"/>
        <v>843.4000000000001</v>
      </c>
      <c r="J14" s="131"/>
      <c r="K14" s="127"/>
      <c r="L14" s="128"/>
      <c r="M14" s="80"/>
      <c r="N14" s="84"/>
      <c r="O14" s="215">
        <v>0</v>
      </c>
    </row>
    <row r="15" spans="1:15" s="85" customFormat="1" ht="9">
      <c r="A15" s="72" t="s">
        <v>1658</v>
      </c>
      <c r="B15" s="157">
        <v>0</v>
      </c>
      <c r="C15" s="236">
        <v>0</v>
      </c>
      <c r="D15" s="236">
        <v>0</v>
      </c>
      <c r="E15" s="236">
        <v>0</v>
      </c>
      <c r="F15" s="236">
        <v>0</v>
      </c>
      <c r="G15" s="236">
        <v>0</v>
      </c>
      <c r="H15" s="186">
        <f t="shared" si="0"/>
        <v>0</v>
      </c>
      <c r="I15" s="76">
        <f t="shared" si="1"/>
        <v>0</v>
      </c>
      <c r="J15" s="131" t="s">
        <v>24</v>
      </c>
      <c r="K15" s="127"/>
      <c r="L15" s="128"/>
      <c r="M15" s="80"/>
      <c r="N15" s="84">
        <v>1</v>
      </c>
      <c r="O15" s="215">
        <v>243</v>
      </c>
    </row>
    <row r="16" spans="1:15" s="85" customFormat="1" ht="9">
      <c r="A16" s="72" t="s">
        <v>1659</v>
      </c>
      <c r="B16" s="157">
        <v>0</v>
      </c>
      <c r="C16" s="236">
        <v>1</v>
      </c>
      <c r="D16" s="236">
        <v>1</v>
      </c>
      <c r="E16" s="236">
        <v>1</v>
      </c>
      <c r="F16" s="236">
        <v>1</v>
      </c>
      <c r="G16" s="236">
        <v>1</v>
      </c>
      <c r="H16" s="186">
        <f t="shared" si="0"/>
        <v>5</v>
      </c>
      <c r="I16" s="76">
        <f t="shared" si="1"/>
        <v>843.4000000000001</v>
      </c>
      <c r="J16" s="131" t="s">
        <v>60</v>
      </c>
      <c r="K16" s="127" t="s">
        <v>60</v>
      </c>
      <c r="L16" s="128"/>
      <c r="M16" s="80"/>
      <c r="N16" s="84">
        <v>2</v>
      </c>
      <c r="O16" s="215">
        <v>1362.24</v>
      </c>
    </row>
    <row r="17" spans="1:15" s="85" customFormat="1" ht="9">
      <c r="A17" s="72" t="s">
        <v>1660</v>
      </c>
      <c r="B17" s="157">
        <v>0</v>
      </c>
      <c r="C17" s="236">
        <v>3</v>
      </c>
      <c r="D17" s="236">
        <v>0</v>
      </c>
      <c r="E17" s="236">
        <v>0</v>
      </c>
      <c r="F17" s="236">
        <v>0</v>
      </c>
      <c r="G17" s="236">
        <v>0</v>
      </c>
      <c r="H17" s="186">
        <f t="shared" si="0"/>
        <v>3</v>
      </c>
      <c r="I17" s="76">
        <f t="shared" si="1"/>
        <v>506.04</v>
      </c>
      <c r="J17" s="131"/>
      <c r="K17" s="127"/>
      <c r="L17" s="128"/>
      <c r="M17" s="80"/>
      <c r="N17" s="84"/>
      <c r="O17" s="215">
        <v>0</v>
      </c>
    </row>
    <row r="18" spans="1:15" s="85" customFormat="1" ht="9">
      <c r="A18" s="72" t="s">
        <v>1661</v>
      </c>
      <c r="B18" s="157">
        <v>0</v>
      </c>
      <c r="C18" s="236">
        <v>2</v>
      </c>
      <c r="D18" s="236">
        <v>0</v>
      </c>
      <c r="E18" s="236">
        <v>0</v>
      </c>
      <c r="F18" s="236">
        <v>0</v>
      </c>
      <c r="G18" s="236">
        <v>0</v>
      </c>
      <c r="H18" s="186">
        <f t="shared" si="0"/>
        <v>2</v>
      </c>
      <c r="I18" s="76">
        <f t="shared" si="1"/>
        <v>337.36</v>
      </c>
      <c r="J18" s="131"/>
      <c r="K18" s="127"/>
      <c r="L18" s="128"/>
      <c r="M18" s="80"/>
      <c r="N18" s="84"/>
      <c r="O18" s="215">
        <v>0</v>
      </c>
    </row>
    <row r="19" spans="1:15" s="85" customFormat="1" ht="9">
      <c r="A19" s="72" t="s">
        <v>1662</v>
      </c>
      <c r="B19" s="157">
        <v>0</v>
      </c>
      <c r="C19" s="236">
        <v>1</v>
      </c>
      <c r="D19" s="236">
        <v>1</v>
      </c>
      <c r="E19" s="236">
        <v>1</v>
      </c>
      <c r="F19" s="236">
        <v>0</v>
      </c>
      <c r="G19" s="236">
        <v>0</v>
      </c>
      <c r="H19" s="186">
        <f t="shared" si="0"/>
        <v>3</v>
      </c>
      <c r="I19" s="76">
        <f t="shared" si="1"/>
        <v>506.04</v>
      </c>
      <c r="J19" s="131"/>
      <c r="K19" s="127"/>
      <c r="L19" s="128"/>
      <c r="M19" s="80"/>
      <c r="N19" s="84"/>
      <c r="O19" s="215">
        <v>0</v>
      </c>
    </row>
    <row r="20" spans="1:15" s="85" customFormat="1" ht="9">
      <c r="A20" s="72" t="s">
        <v>1663</v>
      </c>
      <c r="B20" s="157">
        <v>0</v>
      </c>
      <c r="C20" s="236">
        <v>0</v>
      </c>
      <c r="D20" s="236">
        <v>0</v>
      </c>
      <c r="E20" s="236">
        <v>0</v>
      </c>
      <c r="F20" s="236">
        <v>0</v>
      </c>
      <c r="G20" s="236">
        <v>0</v>
      </c>
      <c r="H20" s="186">
        <f t="shared" si="0"/>
        <v>0</v>
      </c>
      <c r="I20" s="76">
        <f t="shared" si="1"/>
        <v>0</v>
      </c>
      <c r="J20" s="131" t="s">
        <v>62</v>
      </c>
      <c r="K20" s="127"/>
      <c r="L20" s="128"/>
      <c r="M20" s="80"/>
      <c r="N20" s="84">
        <v>1</v>
      </c>
      <c r="O20" s="215">
        <v>1142.584</v>
      </c>
    </row>
    <row r="21" spans="1:15" s="85" customFormat="1" ht="16.5">
      <c r="A21" s="72" t="s">
        <v>1664</v>
      </c>
      <c r="B21" s="157">
        <v>0</v>
      </c>
      <c r="C21" s="236">
        <v>0</v>
      </c>
      <c r="D21" s="236">
        <v>0</v>
      </c>
      <c r="E21" s="236">
        <v>0</v>
      </c>
      <c r="F21" s="236">
        <v>0</v>
      </c>
      <c r="G21" s="236">
        <v>0</v>
      </c>
      <c r="H21" s="186">
        <f t="shared" si="0"/>
        <v>0</v>
      </c>
      <c r="I21" s="76">
        <f t="shared" si="1"/>
        <v>0</v>
      </c>
      <c r="J21" s="131" t="s">
        <v>208</v>
      </c>
      <c r="K21" s="127"/>
      <c r="L21" s="128"/>
      <c r="M21" s="80"/>
      <c r="N21" s="84">
        <v>1</v>
      </c>
      <c r="O21" s="215">
        <v>10352</v>
      </c>
    </row>
    <row r="22" spans="1:15" s="85" customFormat="1" ht="9">
      <c r="A22" s="72" t="s">
        <v>1665</v>
      </c>
      <c r="B22" s="157">
        <v>0</v>
      </c>
      <c r="C22" s="236">
        <v>0</v>
      </c>
      <c r="D22" s="236">
        <v>1</v>
      </c>
      <c r="E22" s="236">
        <v>1</v>
      </c>
      <c r="F22" s="236">
        <v>1</v>
      </c>
      <c r="G22" s="236">
        <v>1</v>
      </c>
      <c r="H22" s="186">
        <f t="shared" si="0"/>
        <v>4</v>
      </c>
      <c r="I22" s="76">
        <f t="shared" si="1"/>
        <v>674.72</v>
      </c>
      <c r="J22" s="131"/>
      <c r="K22" s="127"/>
      <c r="L22" s="128"/>
      <c r="M22" s="80"/>
      <c r="N22" s="84"/>
      <c r="O22" s="215">
        <v>0</v>
      </c>
    </row>
    <row r="23" spans="1:15" s="85" customFormat="1" ht="9">
      <c r="A23" s="72" t="s">
        <v>1666</v>
      </c>
      <c r="B23" s="157">
        <v>0</v>
      </c>
      <c r="C23" s="236">
        <v>1</v>
      </c>
      <c r="D23" s="236">
        <v>0</v>
      </c>
      <c r="E23" s="236">
        <v>0</v>
      </c>
      <c r="F23" s="236">
        <v>0</v>
      </c>
      <c r="G23" s="236">
        <v>0</v>
      </c>
      <c r="H23" s="186">
        <f t="shared" si="0"/>
        <v>1</v>
      </c>
      <c r="I23" s="76">
        <f t="shared" si="1"/>
        <v>168.68</v>
      </c>
      <c r="J23" s="131"/>
      <c r="K23" s="127"/>
      <c r="L23" s="128"/>
      <c r="M23" s="80"/>
      <c r="N23" s="84"/>
      <c r="O23" s="215">
        <v>0</v>
      </c>
    </row>
    <row r="24" spans="1:15" s="85" customFormat="1" ht="9">
      <c r="A24" s="72" t="s">
        <v>1667</v>
      </c>
      <c r="B24" s="157">
        <v>0</v>
      </c>
      <c r="C24" s="236">
        <v>1</v>
      </c>
      <c r="D24" s="236">
        <v>1</v>
      </c>
      <c r="E24" s="236">
        <v>1</v>
      </c>
      <c r="F24" s="236">
        <v>1</v>
      </c>
      <c r="G24" s="236">
        <v>1</v>
      </c>
      <c r="H24" s="186">
        <f t="shared" si="0"/>
        <v>5</v>
      </c>
      <c r="I24" s="76">
        <f t="shared" si="1"/>
        <v>843.4000000000001</v>
      </c>
      <c r="J24" s="131"/>
      <c r="K24" s="127"/>
      <c r="L24" s="128"/>
      <c r="M24" s="80"/>
      <c r="N24" s="84"/>
      <c r="O24" s="215">
        <v>0</v>
      </c>
    </row>
    <row r="25" spans="1:15" s="85" customFormat="1" ht="9">
      <c r="A25" s="72" t="s">
        <v>1668</v>
      </c>
      <c r="B25" s="157">
        <v>0</v>
      </c>
      <c r="C25" s="236">
        <v>1</v>
      </c>
      <c r="D25" s="236">
        <v>1</v>
      </c>
      <c r="E25" s="236">
        <v>1</v>
      </c>
      <c r="F25" s="236">
        <v>1</v>
      </c>
      <c r="G25" s="236">
        <v>1</v>
      </c>
      <c r="H25" s="186">
        <f t="shared" si="0"/>
        <v>5</v>
      </c>
      <c r="I25" s="76">
        <f t="shared" si="1"/>
        <v>843.4000000000001</v>
      </c>
      <c r="J25" s="131"/>
      <c r="K25" s="127"/>
      <c r="L25" s="128"/>
      <c r="M25" s="80"/>
      <c r="N25" s="84"/>
      <c r="O25" s="215">
        <v>0</v>
      </c>
    </row>
    <row r="26" spans="1:15" s="85" customFormat="1" ht="9">
      <c r="A26" s="72" t="s">
        <v>1669</v>
      </c>
      <c r="B26" s="157">
        <v>0</v>
      </c>
      <c r="C26" s="236">
        <v>1</v>
      </c>
      <c r="D26" s="236">
        <v>0</v>
      </c>
      <c r="E26" s="236">
        <v>0</v>
      </c>
      <c r="F26" s="236">
        <v>0</v>
      </c>
      <c r="G26" s="236">
        <v>0</v>
      </c>
      <c r="H26" s="186">
        <f t="shared" si="0"/>
        <v>1</v>
      </c>
      <c r="I26" s="76">
        <f t="shared" si="1"/>
        <v>168.68</v>
      </c>
      <c r="J26" s="131"/>
      <c r="K26" s="127"/>
      <c r="L26" s="128"/>
      <c r="M26" s="80"/>
      <c r="N26" s="84"/>
      <c r="O26" s="215">
        <v>0</v>
      </c>
    </row>
    <row r="27" spans="1:15" s="85" customFormat="1" ht="9">
      <c r="A27" s="72" t="s">
        <v>1670</v>
      </c>
      <c r="B27" s="157">
        <v>0</v>
      </c>
      <c r="C27" s="236">
        <v>1</v>
      </c>
      <c r="D27" s="236">
        <v>0</v>
      </c>
      <c r="E27" s="236">
        <v>0</v>
      </c>
      <c r="F27" s="236">
        <v>0</v>
      </c>
      <c r="G27" s="236">
        <v>0</v>
      </c>
      <c r="H27" s="186">
        <f t="shared" si="0"/>
        <v>1</v>
      </c>
      <c r="I27" s="76">
        <f t="shared" si="1"/>
        <v>168.68</v>
      </c>
      <c r="J27" s="131"/>
      <c r="K27" s="127"/>
      <c r="L27" s="128"/>
      <c r="M27" s="80"/>
      <c r="N27" s="84"/>
      <c r="O27" s="215">
        <v>0</v>
      </c>
    </row>
    <row r="28" spans="1:15" s="85" customFormat="1" ht="9">
      <c r="A28" s="72" t="s">
        <v>1671</v>
      </c>
      <c r="B28" s="157">
        <v>0</v>
      </c>
      <c r="C28" s="236">
        <v>1</v>
      </c>
      <c r="D28" s="236">
        <v>1</v>
      </c>
      <c r="E28" s="236">
        <v>1</v>
      </c>
      <c r="F28" s="236">
        <v>1</v>
      </c>
      <c r="G28" s="236">
        <v>1</v>
      </c>
      <c r="H28" s="186">
        <f t="shared" si="0"/>
        <v>5</v>
      </c>
      <c r="I28" s="76">
        <f t="shared" si="1"/>
        <v>843.4000000000001</v>
      </c>
      <c r="J28" s="131"/>
      <c r="K28" s="127"/>
      <c r="L28" s="128"/>
      <c r="M28" s="80"/>
      <c r="N28" s="84"/>
      <c r="O28" s="215">
        <v>0</v>
      </c>
    </row>
    <row r="29" spans="1:15" s="85" customFormat="1" ht="9">
      <c r="A29" s="72" t="s">
        <v>1672</v>
      </c>
      <c r="B29" s="157">
        <v>0</v>
      </c>
      <c r="C29" s="236">
        <v>1</v>
      </c>
      <c r="D29" s="236">
        <v>0</v>
      </c>
      <c r="E29" s="236">
        <v>0</v>
      </c>
      <c r="F29" s="236">
        <v>0</v>
      </c>
      <c r="G29" s="236">
        <v>0</v>
      </c>
      <c r="H29" s="186">
        <f t="shared" si="0"/>
        <v>1</v>
      </c>
      <c r="I29" s="76">
        <f t="shared" si="1"/>
        <v>168.68</v>
      </c>
      <c r="J29" s="131"/>
      <c r="K29" s="127"/>
      <c r="L29" s="128"/>
      <c r="M29" s="80"/>
      <c r="N29" s="84"/>
      <c r="O29" s="215">
        <v>0</v>
      </c>
    </row>
    <row r="30" spans="1:15" s="85" customFormat="1" ht="9">
      <c r="A30" s="72" t="s">
        <v>1673</v>
      </c>
      <c r="B30" s="157">
        <v>0</v>
      </c>
      <c r="C30" s="236">
        <v>1</v>
      </c>
      <c r="D30" s="236">
        <v>0</v>
      </c>
      <c r="E30" s="236">
        <v>0</v>
      </c>
      <c r="F30" s="236">
        <v>0</v>
      </c>
      <c r="G30" s="236">
        <v>0</v>
      </c>
      <c r="H30" s="186">
        <f t="shared" si="0"/>
        <v>1</v>
      </c>
      <c r="I30" s="76">
        <f t="shared" si="1"/>
        <v>168.68</v>
      </c>
      <c r="J30" s="131"/>
      <c r="K30" s="127"/>
      <c r="L30" s="128"/>
      <c r="M30" s="80"/>
      <c r="N30" s="84"/>
      <c r="O30" s="215">
        <v>0</v>
      </c>
    </row>
    <row r="31" spans="1:15" s="85" customFormat="1" ht="9">
      <c r="A31" s="72" t="s">
        <v>1674</v>
      </c>
      <c r="B31" s="157">
        <v>0</v>
      </c>
      <c r="C31" s="236">
        <v>2</v>
      </c>
      <c r="D31" s="236">
        <v>0</v>
      </c>
      <c r="E31" s="236">
        <v>0</v>
      </c>
      <c r="F31" s="236">
        <v>0</v>
      </c>
      <c r="G31" s="236">
        <v>0</v>
      </c>
      <c r="H31" s="186">
        <f t="shared" si="0"/>
        <v>2</v>
      </c>
      <c r="I31" s="76">
        <f t="shared" si="1"/>
        <v>337.36</v>
      </c>
      <c r="J31" s="131"/>
      <c r="K31" s="127"/>
      <c r="L31" s="128"/>
      <c r="M31" s="80"/>
      <c r="N31" s="84"/>
      <c r="O31" s="215">
        <v>0</v>
      </c>
    </row>
    <row r="32" spans="1:15" s="85" customFormat="1" ht="9">
      <c r="A32" s="72" t="s">
        <v>1675</v>
      </c>
      <c r="B32" s="157">
        <v>0</v>
      </c>
      <c r="C32" s="236">
        <v>0</v>
      </c>
      <c r="D32" s="236">
        <v>0</v>
      </c>
      <c r="E32" s="236">
        <v>0</v>
      </c>
      <c r="F32" s="236">
        <v>0</v>
      </c>
      <c r="G32" s="236">
        <v>0</v>
      </c>
      <c r="H32" s="186">
        <f t="shared" si="0"/>
        <v>0</v>
      </c>
      <c r="I32" s="76">
        <f t="shared" si="1"/>
        <v>0</v>
      </c>
      <c r="J32" s="131" t="s">
        <v>1676</v>
      </c>
      <c r="K32" s="127"/>
      <c r="L32" s="128"/>
      <c r="M32" s="80"/>
      <c r="N32" s="84">
        <v>1</v>
      </c>
      <c r="O32" s="215">
        <v>583.312</v>
      </c>
    </row>
    <row r="33" spans="1:15" s="85" customFormat="1" ht="9">
      <c r="A33" s="72" t="s">
        <v>1677</v>
      </c>
      <c r="B33" s="157">
        <v>0</v>
      </c>
      <c r="C33" s="236">
        <v>1</v>
      </c>
      <c r="D33" s="236">
        <v>1</v>
      </c>
      <c r="E33" s="236">
        <v>1</v>
      </c>
      <c r="F33" s="236">
        <v>1</v>
      </c>
      <c r="G33" s="236">
        <v>1</v>
      </c>
      <c r="H33" s="186">
        <f t="shared" si="0"/>
        <v>5</v>
      </c>
      <c r="I33" s="76">
        <f t="shared" si="1"/>
        <v>843.4000000000001</v>
      </c>
      <c r="J33" s="131" t="s">
        <v>1678</v>
      </c>
      <c r="K33" s="127" t="s">
        <v>62</v>
      </c>
      <c r="L33" s="128"/>
      <c r="M33" s="80"/>
      <c r="N33" s="84">
        <v>2</v>
      </c>
      <c r="O33" s="215">
        <v>5142.584</v>
      </c>
    </row>
    <row r="34" spans="1:15" s="85" customFormat="1" ht="9">
      <c r="A34" s="72" t="s">
        <v>1679</v>
      </c>
      <c r="B34" s="157">
        <v>0</v>
      </c>
      <c r="C34" s="236">
        <v>1</v>
      </c>
      <c r="D34" s="236">
        <v>1</v>
      </c>
      <c r="E34" s="236">
        <v>1</v>
      </c>
      <c r="F34" s="236">
        <v>1</v>
      </c>
      <c r="G34" s="236">
        <v>1</v>
      </c>
      <c r="H34" s="186">
        <f t="shared" si="0"/>
        <v>5</v>
      </c>
      <c r="I34" s="76">
        <f t="shared" si="1"/>
        <v>843.4000000000001</v>
      </c>
      <c r="J34" s="131"/>
      <c r="K34" s="127"/>
      <c r="L34" s="128"/>
      <c r="M34" s="80"/>
      <c r="N34" s="84"/>
      <c r="O34" s="215">
        <v>0</v>
      </c>
    </row>
    <row r="35" spans="1:15" s="85" customFormat="1" ht="9">
      <c r="A35" s="72" t="s">
        <v>1680</v>
      </c>
      <c r="B35" s="157">
        <v>0</v>
      </c>
      <c r="C35" s="236">
        <v>2</v>
      </c>
      <c r="D35" s="236">
        <v>2</v>
      </c>
      <c r="E35" s="236">
        <v>2</v>
      </c>
      <c r="F35" s="236">
        <v>2</v>
      </c>
      <c r="G35" s="236">
        <v>0</v>
      </c>
      <c r="H35" s="186">
        <f t="shared" si="0"/>
        <v>8</v>
      </c>
      <c r="I35" s="76">
        <f t="shared" si="1"/>
        <v>1349.44</v>
      </c>
      <c r="J35" s="131"/>
      <c r="K35" s="127"/>
      <c r="L35" s="128"/>
      <c r="M35" s="80"/>
      <c r="N35" s="84"/>
      <c r="O35" s="215">
        <v>0</v>
      </c>
    </row>
    <row r="36" spans="1:15" s="85" customFormat="1" ht="9">
      <c r="A36" s="72" t="s">
        <v>1681</v>
      </c>
      <c r="B36" s="157">
        <v>0</v>
      </c>
      <c r="C36" s="236">
        <v>3</v>
      </c>
      <c r="D36" s="236">
        <v>0</v>
      </c>
      <c r="E36" s="236">
        <v>0</v>
      </c>
      <c r="F36" s="236">
        <v>0</v>
      </c>
      <c r="G36" s="236">
        <v>0</v>
      </c>
      <c r="H36" s="186">
        <f t="shared" si="0"/>
        <v>3</v>
      </c>
      <c r="I36" s="76">
        <f t="shared" si="1"/>
        <v>506.04</v>
      </c>
      <c r="J36" s="131"/>
      <c r="K36" s="127"/>
      <c r="L36" s="128"/>
      <c r="M36" s="80"/>
      <c r="N36" s="84"/>
      <c r="O36" s="215">
        <v>0</v>
      </c>
    </row>
    <row r="37" spans="1:15" s="85" customFormat="1" ht="9">
      <c r="A37" s="72" t="s">
        <v>1682</v>
      </c>
      <c r="B37" s="157">
        <v>0</v>
      </c>
      <c r="C37" s="236">
        <v>1</v>
      </c>
      <c r="D37" s="236">
        <v>0</v>
      </c>
      <c r="E37" s="236">
        <v>0</v>
      </c>
      <c r="F37" s="236">
        <v>0</v>
      </c>
      <c r="G37" s="236">
        <v>0</v>
      </c>
      <c r="H37" s="186">
        <f t="shared" si="0"/>
        <v>1</v>
      </c>
      <c r="I37" s="76">
        <f t="shared" si="1"/>
        <v>168.68</v>
      </c>
      <c r="J37" s="131"/>
      <c r="K37" s="127"/>
      <c r="L37" s="128"/>
      <c r="M37" s="80"/>
      <c r="N37" s="84"/>
      <c r="O37" s="215">
        <v>0</v>
      </c>
    </row>
    <row r="38" spans="1:15" s="85" customFormat="1" ht="9">
      <c r="A38" s="72" t="s">
        <v>1683</v>
      </c>
      <c r="B38" s="157">
        <v>0</v>
      </c>
      <c r="C38" s="236">
        <v>2</v>
      </c>
      <c r="D38" s="236">
        <v>0</v>
      </c>
      <c r="E38" s="236">
        <v>0</v>
      </c>
      <c r="F38" s="236">
        <v>0</v>
      </c>
      <c r="G38" s="236">
        <v>0</v>
      </c>
      <c r="H38" s="186">
        <f t="shared" si="0"/>
        <v>2</v>
      </c>
      <c r="I38" s="76">
        <f t="shared" si="1"/>
        <v>337.36</v>
      </c>
      <c r="J38" s="131"/>
      <c r="K38" s="127"/>
      <c r="L38" s="128"/>
      <c r="M38" s="80"/>
      <c r="N38" s="84"/>
      <c r="O38" s="215">
        <v>0</v>
      </c>
    </row>
    <row r="39" spans="1:15" s="85" customFormat="1" ht="9">
      <c r="A39" s="72" t="s">
        <v>1684</v>
      </c>
      <c r="B39" s="157">
        <v>0</v>
      </c>
      <c r="C39" s="236">
        <v>1</v>
      </c>
      <c r="D39" s="236">
        <v>0</v>
      </c>
      <c r="E39" s="236">
        <v>0</v>
      </c>
      <c r="F39" s="236">
        <v>0</v>
      </c>
      <c r="G39" s="236">
        <v>0</v>
      </c>
      <c r="H39" s="186">
        <f t="shared" si="0"/>
        <v>1</v>
      </c>
      <c r="I39" s="76">
        <f t="shared" si="1"/>
        <v>168.68</v>
      </c>
      <c r="J39" s="131"/>
      <c r="K39" s="127"/>
      <c r="L39" s="128"/>
      <c r="M39" s="80"/>
      <c r="N39" s="84"/>
      <c r="O39" s="215">
        <v>0</v>
      </c>
    </row>
    <row r="40" spans="1:15" s="85" customFormat="1" ht="9">
      <c r="A40" s="72" t="s">
        <v>1685</v>
      </c>
      <c r="B40" s="157">
        <v>0</v>
      </c>
      <c r="C40" s="236">
        <v>2</v>
      </c>
      <c r="D40" s="236">
        <v>0</v>
      </c>
      <c r="E40" s="236">
        <v>0</v>
      </c>
      <c r="F40" s="236">
        <v>0</v>
      </c>
      <c r="G40" s="236">
        <v>0</v>
      </c>
      <c r="H40" s="186">
        <f t="shared" si="0"/>
        <v>2</v>
      </c>
      <c r="I40" s="76">
        <f t="shared" si="1"/>
        <v>337.36</v>
      </c>
      <c r="J40" s="131"/>
      <c r="K40" s="127"/>
      <c r="L40" s="128"/>
      <c r="M40" s="80"/>
      <c r="N40" s="84"/>
      <c r="O40" s="215">
        <v>0</v>
      </c>
    </row>
    <row r="41" spans="1:15" s="85" customFormat="1" ht="9">
      <c r="A41" s="72" t="s">
        <v>1686</v>
      </c>
      <c r="B41" s="157">
        <v>0</v>
      </c>
      <c r="C41" s="236">
        <v>1</v>
      </c>
      <c r="D41" s="236">
        <v>0</v>
      </c>
      <c r="E41" s="236">
        <v>0</v>
      </c>
      <c r="F41" s="236">
        <v>0</v>
      </c>
      <c r="G41" s="236">
        <v>0</v>
      </c>
      <c r="H41" s="186">
        <f t="shared" si="0"/>
        <v>1</v>
      </c>
      <c r="I41" s="76">
        <f t="shared" si="1"/>
        <v>168.68</v>
      </c>
      <c r="J41" s="131"/>
      <c r="K41" s="127"/>
      <c r="L41" s="128"/>
      <c r="M41" s="80"/>
      <c r="N41" s="84"/>
      <c r="O41" s="215">
        <v>0</v>
      </c>
    </row>
    <row r="42" spans="1:15" s="85" customFormat="1" ht="9">
      <c r="A42" s="72" t="s">
        <v>1687</v>
      </c>
      <c r="B42" s="157">
        <v>0</v>
      </c>
      <c r="C42" s="236">
        <v>1</v>
      </c>
      <c r="D42" s="236">
        <v>0</v>
      </c>
      <c r="E42" s="236">
        <v>0</v>
      </c>
      <c r="F42" s="236">
        <v>0</v>
      </c>
      <c r="G42" s="236">
        <v>0</v>
      </c>
      <c r="H42" s="186">
        <f t="shared" si="0"/>
        <v>1</v>
      </c>
      <c r="I42" s="76">
        <f t="shared" si="1"/>
        <v>168.68</v>
      </c>
      <c r="J42" s="131"/>
      <c r="K42" s="127"/>
      <c r="L42" s="128"/>
      <c r="M42" s="80"/>
      <c r="N42" s="84"/>
      <c r="O42" s="215">
        <v>0</v>
      </c>
    </row>
    <row r="43" spans="1:15" s="85" customFormat="1" ht="9">
      <c r="A43" s="72" t="s">
        <v>1688</v>
      </c>
      <c r="B43" s="157">
        <v>0</v>
      </c>
      <c r="C43" s="236">
        <v>1</v>
      </c>
      <c r="D43" s="236">
        <v>0</v>
      </c>
      <c r="E43" s="236">
        <v>0</v>
      </c>
      <c r="F43" s="236">
        <v>0</v>
      </c>
      <c r="G43" s="236">
        <v>0</v>
      </c>
      <c r="H43" s="186">
        <f t="shared" si="0"/>
        <v>1</v>
      </c>
      <c r="I43" s="76">
        <f t="shared" si="1"/>
        <v>168.68</v>
      </c>
      <c r="J43" s="131"/>
      <c r="K43" s="127"/>
      <c r="L43" s="128"/>
      <c r="M43" s="80"/>
      <c r="N43" s="84"/>
      <c r="O43" s="215">
        <v>0</v>
      </c>
    </row>
    <row r="44" spans="1:15" s="85" customFormat="1" ht="9">
      <c r="A44" s="72" t="s">
        <v>1689</v>
      </c>
      <c r="B44" s="157">
        <v>0</v>
      </c>
      <c r="C44" s="236">
        <v>0</v>
      </c>
      <c r="D44" s="236">
        <v>0</v>
      </c>
      <c r="E44" s="236">
        <v>0</v>
      </c>
      <c r="F44" s="236">
        <v>0</v>
      </c>
      <c r="G44" s="236">
        <v>0</v>
      </c>
      <c r="H44" s="186">
        <f t="shared" si="0"/>
        <v>0</v>
      </c>
      <c r="I44" s="76">
        <f t="shared" si="1"/>
        <v>0</v>
      </c>
      <c r="J44" s="131" t="s">
        <v>1294</v>
      </c>
      <c r="K44" s="127" t="s">
        <v>1294</v>
      </c>
      <c r="L44" s="128" t="s">
        <v>1294</v>
      </c>
      <c r="M44" s="80"/>
      <c r="N44" s="84">
        <v>3</v>
      </c>
      <c r="O44" s="215">
        <v>18240</v>
      </c>
    </row>
    <row r="45" spans="1:15" s="85" customFormat="1" ht="9">
      <c r="A45" s="72" t="s">
        <v>1690</v>
      </c>
      <c r="B45" s="157">
        <v>0</v>
      </c>
      <c r="C45" s="236">
        <v>1</v>
      </c>
      <c r="D45" s="236">
        <v>1</v>
      </c>
      <c r="E45" s="236">
        <v>1</v>
      </c>
      <c r="F45" s="236">
        <v>1</v>
      </c>
      <c r="G45" s="236">
        <v>1</v>
      </c>
      <c r="H45" s="186">
        <f t="shared" si="0"/>
        <v>5</v>
      </c>
      <c r="I45" s="76">
        <f t="shared" si="1"/>
        <v>843.4000000000001</v>
      </c>
      <c r="J45" s="131"/>
      <c r="K45" s="127"/>
      <c r="L45" s="128"/>
      <c r="M45" s="80"/>
      <c r="N45" s="84"/>
      <c r="O45" s="215">
        <v>0</v>
      </c>
    </row>
    <row r="46" spans="1:15" s="85" customFormat="1" ht="9">
      <c r="A46" s="72" t="s">
        <v>1691</v>
      </c>
      <c r="B46" s="157">
        <v>0</v>
      </c>
      <c r="C46" s="236">
        <v>1</v>
      </c>
      <c r="D46" s="236">
        <v>0</v>
      </c>
      <c r="E46" s="236">
        <v>0</v>
      </c>
      <c r="F46" s="236">
        <v>0</v>
      </c>
      <c r="G46" s="236">
        <v>0</v>
      </c>
      <c r="H46" s="186">
        <f t="shared" si="0"/>
        <v>1</v>
      </c>
      <c r="I46" s="76">
        <f t="shared" si="1"/>
        <v>168.68</v>
      </c>
      <c r="J46" s="131" t="s">
        <v>1294</v>
      </c>
      <c r="K46" s="127"/>
      <c r="L46" s="128"/>
      <c r="M46" s="80"/>
      <c r="N46" s="84">
        <v>1</v>
      </c>
      <c r="O46" s="215">
        <v>6080</v>
      </c>
    </row>
    <row r="47" spans="1:15" s="85" customFormat="1" ht="9">
      <c r="A47" s="72" t="s">
        <v>1692</v>
      </c>
      <c r="B47" s="157">
        <v>0</v>
      </c>
      <c r="C47" s="236">
        <v>0</v>
      </c>
      <c r="D47" s="236">
        <v>0</v>
      </c>
      <c r="E47" s="236">
        <v>0</v>
      </c>
      <c r="F47" s="236">
        <v>0</v>
      </c>
      <c r="G47" s="236">
        <v>0</v>
      </c>
      <c r="H47" s="186">
        <f t="shared" si="0"/>
        <v>0</v>
      </c>
      <c r="I47" s="76">
        <f t="shared" si="1"/>
        <v>0</v>
      </c>
      <c r="J47" s="131" t="s">
        <v>71</v>
      </c>
      <c r="K47" s="127"/>
      <c r="L47" s="128"/>
      <c r="M47" s="80"/>
      <c r="N47" s="84">
        <v>1</v>
      </c>
      <c r="O47" s="215">
        <v>6873.264</v>
      </c>
    </row>
    <row r="48" spans="1:15" s="85" customFormat="1" ht="9">
      <c r="A48" s="72" t="s">
        <v>1693</v>
      </c>
      <c r="B48" s="157">
        <v>0</v>
      </c>
      <c r="C48" s="236">
        <v>1</v>
      </c>
      <c r="D48" s="236">
        <v>1</v>
      </c>
      <c r="E48" s="236">
        <v>1</v>
      </c>
      <c r="F48" s="236">
        <v>1</v>
      </c>
      <c r="G48" s="236">
        <v>1</v>
      </c>
      <c r="H48" s="186">
        <f t="shared" si="0"/>
        <v>5</v>
      </c>
      <c r="I48" s="76">
        <f t="shared" si="1"/>
        <v>843.4000000000001</v>
      </c>
      <c r="J48" s="131" t="s">
        <v>60</v>
      </c>
      <c r="K48" s="127" t="s">
        <v>60</v>
      </c>
      <c r="L48" s="128"/>
      <c r="M48" s="80"/>
      <c r="N48" s="84">
        <v>2</v>
      </c>
      <c r="O48" s="215">
        <v>1362.24</v>
      </c>
    </row>
    <row r="49" spans="1:15" s="85" customFormat="1" ht="16.5">
      <c r="A49" s="72" t="s">
        <v>1694</v>
      </c>
      <c r="B49" s="157">
        <v>0</v>
      </c>
      <c r="C49" s="236">
        <v>1</v>
      </c>
      <c r="D49" s="236">
        <v>1</v>
      </c>
      <c r="E49" s="236">
        <v>1</v>
      </c>
      <c r="F49" s="236">
        <v>1</v>
      </c>
      <c r="G49" s="236">
        <v>1</v>
      </c>
      <c r="H49" s="186">
        <f t="shared" si="0"/>
        <v>5</v>
      </c>
      <c r="I49" s="76">
        <f t="shared" si="1"/>
        <v>843.4000000000001</v>
      </c>
      <c r="J49" s="131" t="s">
        <v>25</v>
      </c>
      <c r="K49" s="127"/>
      <c r="L49" s="128"/>
      <c r="M49" s="80"/>
      <c r="N49" s="84">
        <v>1</v>
      </c>
      <c r="O49" s="215">
        <v>3951.07</v>
      </c>
    </row>
    <row r="50" spans="1:15" s="85" customFormat="1" ht="9">
      <c r="A50" s="72" t="s">
        <v>1695</v>
      </c>
      <c r="B50" s="157">
        <v>0</v>
      </c>
      <c r="C50" s="236">
        <v>1</v>
      </c>
      <c r="D50" s="236">
        <v>1</v>
      </c>
      <c r="E50" s="236">
        <v>1</v>
      </c>
      <c r="F50" s="236">
        <v>1</v>
      </c>
      <c r="G50" s="236">
        <v>1</v>
      </c>
      <c r="H50" s="186">
        <f t="shared" si="0"/>
        <v>5</v>
      </c>
      <c r="I50" s="76">
        <f t="shared" si="1"/>
        <v>843.4000000000001</v>
      </c>
      <c r="J50" s="131"/>
      <c r="K50" s="127"/>
      <c r="L50" s="128"/>
      <c r="M50" s="80"/>
      <c r="N50" s="84"/>
      <c r="O50" s="215">
        <v>0</v>
      </c>
    </row>
    <row r="51" spans="1:15" s="85" customFormat="1" ht="9">
      <c r="A51" s="72" t="s">
        <v>1696</v>
      </c>
      <c r="B51" s="157">
        <v>0</v>
      </c>
      <c r="C51" s="236">
        <v>1</v>
      </c>
      <c r="D51" s="236">
        <v>0</v>
      </c>
      <c r="E51" s="236">
        <v>0</v>
      </c>
      <c r="F51" s="236">
        <v>0</v>
      </c>
      <c r="G51" s="236">
        <v>0</v>
      </c>
      <c r="H51" s="186">
        <f t="shared" si="0"/>
        <v>1</v>
      </c>
      <c r="I51" s="76">
        <f t="shared" si="1"/>
        <v>168.68</v>
      </c>
      <c r="J51" s="131"/>
      <c r="K51" s="127"/>
      <c r="L51" s="128"/>
      <c r="M51" s="80"/>
      <c r="N51" s="84"/>
      <c r="O51" s="215">
        <v>0</v>
      </c>
    </row>
    <row r="52" spans="1:15" s="85" customFormat="1" ht="9">
      <c r="A52" s="72" t="s">
        <v>1697</v>
      </c>
      <c r="B52" s="157">
        <v>0</v>
      </c>
      <c r="C52" s="236">
        <v>1</v>
      </c>
      <c r="D52" s="236">
        <v>1</v>
      </c>
      <c r="E52" s="236">
        <v>1</v>
      </c>
      <c r="F52" s="236">
        <v>1</v>
      </c>
      <c r="G52" s="236">
        <v>1</v>
      </c>
      <c r="H52" s="186">
        <f t="shared" si="0"/>
        <v>5</v>
      </c>
      <c r="I52" s="76">
        <f t="shared" si="1"/>
        <v>843.4000000000001</v>
      </c>
      <c r="J52" s="131"/>
      <c r="K52" s="127"/>
      <c r="L52" s="128"/>
      <c r="M52" s="80"/>
      <c r="N52" s="84"/>
      <c r="O52" s="215">
        <v>0</v>
      </c>
    </row>
    <row r="53" spans="1:15" s="85" customFormat="1" ht="9">
      <c r="A53" s="120" t="s">
        <v>1698</v>
      </c>
      <c r="B53" s="157">
        <v>0</v>
      </c>
      <c r="C53" s="236">
        <v>0</v>
      </c>
      <c r="D53" s="236">
        <v>1</v>
      </c>
      <c r="E53" s="236">
        <v>1</v>
      </c>
      <c r="F53" s="236">
        <v>1</v>
      </c>
      <c r="G53" s="236">
        <v>1</v>
      </c>
      <c r="H53" s="186">
        <f t="shared" si="0"/>
        <v>4</v>
      </c>
      <c r="I53" s="76">
        <f t="shared" si="1"/>
        <v>674.72</v>
      </c>
      <c r="J53" s="131"/>
      <c r="K53" s="127"/>
      <c r="L53" s="128"/>
      <c r="M53" s="80"/>
      <c r="N53" s="84"/>
      <c r="O53" s="215">
        <v>0</v>
      </c>
    </row>
    <row r="54" spans="1:15" s="85" customFormat="1" ht="9">
      <c r="A54" s="72" t="s">
        <v>1699</v>
      </c>
      <c r="B54" s="157">
        <v>0</v>
      </c>
      <c r="C54" s="236">
        <v>0</v>
      </c>
      <c r="D54" s="236">
        <v>1</v>
      </c>
      <c r="E54" s="236">
        <v>1</v>
      </c>
      <c r="F54" s="236">
        <v>1</v>
      </c>
      <c r="G54" s="236">
        <v>1</v>
      </c>
      <c r="H54" s="186">
        <f t="shared" si="0"/>
        <v>4</v>
      </c>
      <c r="I54" s="76">
        <f t="shared" si="1"/>
        <v>674.72</v>
      </c>
      <c r="J54" s="131"/>
      <c r="K54" s="127"/>
      <c r="L54" s="128"/>
      <c r="M54" s="80"/>
      <c r="N54" s="84"/>
      <c r="O54" s="215">
        <v>0</v>
      </c>
    </row>
    <row r="55" spans="1:15" s="85" customFormat="1" ht="9">
      <c r="A55" s="72" t="s">
        <v>1700</v>
      </c>
      <c r="B55" s="157">
        <v>0</v>
      </c>
      <c r="C55" s="236">
        <v>0</v>
      </c>
      <c r="D55" s="236">
        <v>1</v>
      </c>
      <c r="E55" s="236">
        <v>1</v>
      </c>
      <c r="F55" s="236">
        <v>1</v>
      </c>
      <c r="G55" s="236">
        <v>1</v>
      </c>
      <c r="H55" s="186">
        <f t="shared" si="0"/>
        <v>4</v>
      </c>
      <c r="I55" s="76">
        <f t="shared" si="1"/>
        <v>674.72</v>
      </c>
      <c r="J55" s="131"/>
      <c r="K55" s="127"/>
      <c r="L55" s="128"/>
      <c r="M55" s="80"/>
      <c r="N55" s="84"/>
      <c r="O55" s="215">
        <v>0</v>
      </c>
    </row>
    <row r="56" spans="1:15" s="85" customFormat="1" ht="9">
      <c r="A56" s="72" t="s">
        <v>1701</v>
      </c>
      <c r="B56" s="157">
        <v>0</v>
      </c>
      <c r="C56" s="236">
        <v>1</v>
      </c>
      <c r="D56" s="236">
        <v>0</v>
      </c>
      <c r="E56" s="236">
        <v>0</v>
      </c>
      <c r="F56" s="236">
        <v>0</v>
      </c>
      <c r="G56" s="236">
        <v>0</v>
      </c>
      <c r="H56" s="186">
        <f t="shared" si="0"/>
        <v>1</v>
      </c>
      <c r="I56" s="76">
        <f t="shared" si="1"/>
        <v>168.68</v>
      </c>
      <c r="J56" s="131"/>
      <c r="K56" s="127"/>
      <c r="L56" s="128"/>
      <c r="M56" s="80"/>
      <c r="N56" s="84"/>
      <c r="O56" s="215">
        <v>0</v>
      </c>
    </row>
    <row r="57" spans="1:15" s="85" customFormat="1" ht="16.5">
      <c r="A57" s="72" t="s">
        <v>1702</v>
      </c>
      <c r="B57" s="157">
        <v>0</v>
      </c>
      <c r="C57" s="236">
        <v>0</v>
      </c>
      <c r="D57" s="236">
        <v>0</v>
      </c>
      <c r="E57" s="236">
        <v>0</v>
      </c>
      <c r="F57" s="236">
        <v>0</v>
      </c>
      <c r="G57" s="236">
        <v>0</v>
      </c>
      <c r="H57" s="186">
        <f t="shared" si="0"/>
        <v>0</v>
      </c>
      <c r="I57" s="76">
        <f t="shared" si="1"/>
        <v>0</v>
      </c>
      <c r="J57" s="131" t="s">
        <v>208</v>
      </c>
      <c r="K57" s="127"/>
      <c r="L57" s="128"/>
      <c r="M57" s="80"/>
      <c r="N57" s="84">
        <v>1</v>
      </c>
      <c r="O57" s="215">
        <v>8800</v>
      </c>
    </row>
    <row r="58" spans="1:15" s="85" customFormat="1" ht="9">
      <c r="A58" s="72" t="s">
        <v>1703</v>
      </c>
      <c r="B58" s="157">
        <v>0</v>
      </c>
      <c r="C58" s="236">
        <v>0</v>
      </c>
      <c r="D58" s="236">
        <v>0</v>
      </c>
      <c r="E58" s="236">
        <v>0</v>
      </c>
      <c r="F58" s="236">
        <v>0</v>
      </c>
      <c r="G58" s="236">
        <v>0</v>
      </c>
      <c r="H58" s="186">
        <f t="shared" si="0"/>
        <v>0</v>
      </c>
      <c r="I58" s="76">
        <f t="shared" si="1"/>
        <v>0</v>
      </c>
      <c r="J58" s="131" t="s">
        <v>62</v>
      </c>
      <c r="K58" s="127"/>
      <c r="L58" s="128"/>
      <c r="M58" s="80"/>
      <c r="N58" s="84">
        <v>1</v>
      </c>
      <c r="O58" s="215">
        <v>1142.584</v>
      </c>
    </row>
    <row r="59" spans="1:15" s="85" customFormat="1" ht="16.5">
      <c r="A59" s="72" t="s">
        <v>1704</v>
      </c>
      <c r="B59" s="157">
        <v>0</v>
      </c>
      <c r="C59" s="236">
        <v>0</v>
      </c>
      <c r="D59" s="236">
        <v>0</v>
      </c>
      <c r="E59" s="236">
        <v>0</v>
      </c>
      <c r="F59" s="236">
        <v>0</v>
      </c>
      <c r="G59" s="236">
        <v>0</v>
      </c>
      <c r="H59" s="186">
        <f t="shared" si="0"/>
        <v>0</v>
      </c>
      <c r="I59" s="76">
        <f t="shared" si="1"/>
        <v>0</v>
      </c>
      <c r="J59" s="131" t="s">
        <v>208</v>
      </c>
      <c r="K59" s="127"/>
      <c r="L59" s="128"/>
      <c r="M59" s="80"/>
      <c r="N59" s="84">
        <v>1</v>
      </c>
      <c r="O59" s="215">
        <v>6400</v>
      </c>
    </row>
    <row r="60" spans="1:15" s="85" customFormat="1" ht="16.5">
      <c r="A60" s="72" t="s">
        <v>1705</v>
      </c>
      <c r="B60" s="157">
        <v>0</v>
      </c>
      <c r="C60" s="236">
        <v>0</v>
      </c>
      <c r="D60" s="236">
        <v>0</v>
      </c>
      <c r="E60" s="236">
        <v>0</v>
      </c>
      <c r="F60" s="236">
        <v>0</v>
      </c>
      <c r="G60" s="236">
        <v>0</v>
      </c>
      <c r="H60" s="186">
        <f t="shared" si="0"/>
        <v>0</v>
      </c>
      <c r="I60" s="76">
        <f t="shared" si="1"/>
        <v>0</v>
      </c>
      <c r="J60" s="131" t="s">
        <v>366</v>
      </c>
      <c r="K60" s="127"/>
      <c r="L60" s="128"/>
      <c r="M60" s="80"/>
      <c r="N60" s="84">
        <v>1</v>
      </c>
      <c r="O60" s="215">
        <v>8960</v>
      </c>
    </row>
    <row r="61" spans="1:15" s="85" customFormat="1" ht="9">
      <c r="A61" s="72" t="s">
        <v>1706</v>
      </c>
      <c r="B61" s="157">
        <v>0</v>
      </c>
      <c r="C61" s="236">
        <v>0</v>
      </c>
      <c r="D61" s="236">
        <v>0</v>
      </c>
      <c r="E61" s="236">
        <v>0</v>
      </c>
      <c r="F61" s="236">
        <v>0</v>
      </c>
      <c r="G61" s="236">
        <v>0</v>
      </c>
      <c r="H61" s="186">
        <f t="shared" si="0"/>
        <v>0</v>
      </c>
      <c r="I61" s="76">
        <f t="shared" si="1"/>
        <v>0</v>
      </c>
      <c r="J61" s="131" t="s">
        <v>62</v>
      </c>
      <c r="K61" s="127"/>
      <c r="L61" s="128"/>
      <c r="M61" s="80"/>
      <c r="N61" s="84">
        <v>1</v>
      </c>
      <c r="O61" s="215">
        <v>1142.584</v>
      </c>
    </row>
    <row r="62" spans="1:15" s="85" customFormat="1" ht="9">
      <c r="A62" s="72" t="s">
        <v>1707</v>
      </c>
      <c r="B62" s="157">
        <v>0</v>
      </c>
      <c r="C62" s="236">
        <v>0</v>
      </c>
      <c r="D62" s="236">
        <v>0</v>
      </c>
      <c r="E62" s="236">
        <v>0</v>
      </c>
      <c r="F62" s="236">
        <v>0</v>
      </c>
      <c r="G62" s="236">
        <v>0</v>
      </c>
      <c r="H62" s="186">
        <f t="shared" si="0"/>
        <v>0</v>
      </c>
      <c r="I62" s="76">
        <f t="shared" si="1"/>
        <v>0</v>
      </c>
      <c r="J62" s="131" t="s">
        <v>62</v>
      </c>
      <c r="K62" s="127"/>
      <c r="L62" s="128"/>
      <c r="M62" s="80"/>
      <c r="N62" s="84">
        <v>1</v>
      </c>
      <c r="O62" s="215">
        <v>1142.584</v>
      </c>
    </row>
    <row r="63" spans="1:15" s="85" customFormat="1" ht="16.5">
      <c r="A63" s="72" t="s">
        <v>1708</v>
      </c>
      <c r="B63" s="157">
        <v>0</v>
      </c>
      <c r="C63" s="236">
        <v>0</v>
      </c>
      <c r="D63" s="236">
        <v>0</v>
      </c>
      <c r="E63" s="236">
        <v>0</v>
      </c>
      <c r="F63" s="236">
        <v>0</v>
      </c>
      <c r="G63" s="236">
        <v>0</v>
      </c>
      <c r="H63" s="186">
        <f t="shared" si="0"/>
        <v>0</v>
      </c>
      <c r="I63" s="76">
        <f t="shared" si="1"/>
        <v>0</v>
      </c>
      <c r="J63" s="131" t="s">
        <v>975</v>
      </c>
      <c r="K63" s="127"/>
      <c r="L63" s="128"/>
      <c r="M63" s="80"/>
      <c r="N63" s="84">
        <v>1</v>
      </c>
      <c r="O63" s="215">
        <v>3712</v>
      </c>
    </row>
    <row r="64" spans="1:15" s="85" customFormat="1" ht="9">
      <c r="A64" s="72" t="s">
        <v>1709</v>
      </c>
      <c r="B64" s="157">
        <v>0</v>
      </c>
      <c r="C64" s="236">
        <v>0</v>
      </c>
      <c r="D64" s="236">
        <v>0</v>
      </c>
      <c r="E64" s="236">
        <v>0</v>
      </c>
      <c r="F64" s="236">
        <v>0</v>
      </c>
      <c r="G64" s="236">
        <v>0</v>
      </c>
      <c r="H64" s="186">
        <f t="shared" si="0"/>
        <v>0</v>
      </c>
      <c r="I64" s="76">
        <f t="shared" si="1"/>
        <v>0</v>
      </c>
      <c r="J64" s="131" t="s">
        <v>62</v>
      </c>
      <c r="K64" s="127"/>
      <c r="L64" s="128"/>
      <c r="M64" s="80"/>
      <c r="N64" s="84">
        <v>1</v>
      </c>
      <c r="O64" s="215">
        <v>1142.584</v>
      </c>
    </row>
    <row r="65" spans="1:15" s="85" customFormat="1" ht="9">
      <c r="A65" s="72" t="s">
        <v>1710</v>
      </c>
      <c r="B65" s="157">
        <v>0</v>
      </c>
      <c r="C65" s="236">
        <v>0</v>
      </c>
      <c r="D65" s="236">
        <v>0</v>
      </c>
      <c r="E65" s="236">
        <v>0</v>
      </c>
      <c r="F65" s="236">
        <v>0</v>
      </c>
      <c r="G65" s="236">
        <v>0</v>
      </c>
      <c r="H65" s="186">
        <f t="shared" si="0"/>
        <v>0</v>
      </c>
      <c r="I65" s="76">
        <f t="shared" si="1"/>
        <v>0</v>
      </c>
      <c r="J65" s="131" t="s">
        <v>62</v>
      </c>
      <c r="K65" s="127"/>
      <c r="L65" s="128"/>
      <c r="M65" s="80"/>
      <c r="N65" s="84">
        <v>1</v>
      </c>
      <c r="O65" s="215">
        <v>1142.584</v>
      </c>
    </row>
    <row r="66" spans="1:15" s="85" customFormat="1" ht="16.5">
      <c r="A66" s="72" t="s">
        <v>1711</v>
      </c>
      <c r="B66" s="157">
        <v>0</v>
      </c>
      <c r="C66" s="236">
        <v>0</v>
      </c>
      <c r="D66" s="236">
        <v>0</v>
      </c>
      <c r="E66" s="236">
        <v>0</v>
      </c>
      <c r="F66" s="236">
        <v>0</v>
      </c>
      <c r="G66" s="236">
        <v>0</v>
      </c>
      <c r="H66" s="186">
        <f t="shared" si="0"/>
        <v>0</v>
      </c>
      <c r="I66" s="76">
        <f t="shared" si="1"/>
        <v>0</v>
      </c>
      <c r="J66" s="131" t="s">
        <v>208</v>
      </c>
      <c r="K66" s="127"/>
      <c r="L66" s="128"/>
      <c r="M66" s="80"/>
      <c r="N66" s="84">
        <v>1</v>
      </c>
      <c r="O66" s="215">
        <v>4000</v>
      </c>
    </row>
    <row r="67" spans="1:15" s="85" customFormat="1" ht="9">
      <c r="A67" s="72" t="s">
        <v>1712</v>
      </c>
      <c r="B67" s="157">
        <v>0</v>
      </c>
      <c r="C67" s="236">
        <v>0</v>
      </c>
      <c r="D67" s="236">
        <v>0</v>
      </c>
      <c r="E67" s="236">
        <v>0</v>
      </c>
      <c r="F67" s="236">
        <v>0</v>
      </c>
      <c r="G67" s="236">
        <v>0</v>
      </c>
      <c r="H67" s="186">
        <f t="shared" si="0"/>
        <v>0</v>
      </c>
      <c r="I67" s="76">
        <f t="shared" si="1"/>
        <v>0</v>
      </c>
      <c r="J67" s="131" t="s">
        <v>62</v>
      </c>
      <c r="K67" s="127"/>
      <c r="L67" s="128"/>
      <c r="M67" s="80"/>
      <c r="N67" s="84">
        <v>1</v>
      </c>
      <c r="O67" s="215">
        <v>1142.584</v>
      </c>
    </row>
    <row r="68" spans="1:15" s="85" customFormat="1" ht="16.5">
      <c r="A68" s="72" t="s">
        <v>1713</v>
      </c>
      <c r="B68" s="157">
        <v>0</v>
      </c>
      <c r="C68" s="236">
        <v>0</v>
      </c>
      <c r="D68" s="236">
        <v>0</v>
      </c>
      <c r="E68" s="236">
        <v>0</v>
      </c>
      <c r="F68" s="236">
        <v>0</v>
      </c>
      <c r="G68" s="236">
        <v>0</v>
      </c>
      <c r="H68" s="186">
        <f t="shared" si="0"/>
        <v>0</v>
      </c>
      <c r="I68" s="76">
        <f t="shared" si="1"/>
        <v>0</v>
      </c>
      <c r="J68" s="131" t="s">
        <v>208</v>
      </c>
      <c r="K68" s="127"/>
      <c r="L68" s="128"/>
      <c r="M68" s="80"/>
      <c r="N68" s="84">
        <v>1</v>
      </c>
      <c r="O68" s="215">
        <v>6400</v>
      </c>
    </row>
    <row r="69" spans="1:15" s="85" customFormat="1" ht="24.75">
      <c r="A69" s="72" t="s">
        <v>1714</v>
      </c>
      <c r="B69" s="157">
        <v>0</v>
      </c>
      <c r="C69" s="236">
        <v>0</v>
      </c>
      <c r="D69" s="236">
        <v>0</v>
      </c>
      <c r="E69" s="236">
        <v>0</v>
      </c>
      <c r="F69" s="236">
        <v>0</v>
      </c>
      <c r="G69" s="236">
        <v>0</v>
      </c>
      <c r="H69" s="186">
        <f t="shared" si="0"/>
        <v>0</v>
      </c>
      <c r="I69" s="76">
        <f t="shared" si="1"/>
        <v>0</v>
      </c>
      <c r="J69" s="131" t="s">
        <v>1715</v>
      </c>
      <c r="K69" s="127"/>
      <c r="L69" s="128"/>
      <c r="M69" s="80"/>
      <c r="N69" s="84">
        <v>1</v>
      </c>
      <c r="O69" s="215">
        <v>792</v>
      </c>
    </row>
    <row r="70" spans="1:15" s="85" customFormat="1" ht="16.5">
      <c r="A70" s="72" t="s">
        <v>1716</v>
      </c>
      <c r="B70" s="157">
        <v>0</v>
      </c>
      <c r="C70" s="236">
        <v>0</v>
      </c>
      <c r="D70" s="236">
        <v>0</v>
      </c>
      <c r="E70" s="236">
        <v>0</v>
      </c>
      <c r="F70" s="236">
        <v>0</v>
      </c>
      <c r="G70" s="236">
        <v>0</v>
      </c>
      <c r="H70" s="186">
        <f t="shared" si="0"/>
        <v>0</v>
      </c>
      <c r="I70" s="76">
        <f t="shared" si="1"/>
        <v>0</v>
      </c>
      <c r="J70" s="131" t="s">
        <v>50</v>
      </c>
      <c r="K70" s="127"/>
      <c r="L70" s="128"/>
      <c r="M70" s="80"/>
      <c r="N70" s="84">
        <v>1</v>
      </c>
      <c r="O70" s="215">
        <v>718.24</v>
      </c>
    </row>
    <row r="71" spans="1:15" s="85" customFormat="1" ht="16.5">
      <c r="A71" s="72" t="s">
        <v>1717</v>
      </c>
      <c r="B71" s="157">
        <v>0</v>
      </c>
      <c r="C71" s="236">
        <v>0</v>
      </c>
      <c r="D71" s="236">
        <v>0</v>
      </c>
      <c r="E71" s="236">
        <v>0</v>
      </c>
      <c r="F71" s="236">
        <v>0</v>
      </c>
      <c r="G71" s="236">
        <v>0</v>
      </c>
      <c r="H71" s="186">
        <f t="shared" si="0"/>
        <v>0</v>
      </c>
      <c r="I71" s="76">
        <f t="shared" si="1"/>
        <v>0</v>
      </c>
      <c r="J71" s="131" t="s">
        <v>975</v>
      </c>
      <c r="K71" s="127"/>
      <c r="L71" s="128"/>
      <c r="M71" s="80"/>
      <c r="N71" s="84">
        <v>1</v>
      </c>
      <c r="O71" s="215">
        <v>3712</v>
      </c>
    </row>
    <row r="72" spans="1:15" s="85" customFormat="1" ht="17.25" thickBot="1">
      <c r="A72" s="72" t="s">
        <v>1718</v>
      </c>
      <c r="B72" s="157">
        <v>0</v>
      </c>
      <c r="C72" s="236">
        <v>0</v>
      </c>
      <c r="D72" s="236">
        <v>0</v>
      </c>
      <c r="E72" s="236">
        <v>0</v>
      </c>
      <c r="F72" s="236">
        <v>0</v>
      </c>
      <c r="G72" s="236">
        <v>0</v>
      </c>
      <c r="H72" s="186">
        <f t="shared" si="0"/>
        <v>0</v>
      </c>
      <c r="I72" s="76">
        <f t="shared" si="1"/>
        <v>0</v>
      </c>
      <c r="J72" s="131" t="s">
        <v>1719</v>
      </c>
      <c r="K72" s="127"/>
      <c r="L72" s="128"/>
      <c r="M72" s="80"/>
      <c r="N72" s="84">
        <v>1</v>
      </c>
      <c r="O72" s="215">
        <v>8320</v>
      </c>
    </row>
    <row r="73" spans="2:15" ht="9.75" thickBot="1">
      <c r="B73" s="93">
        <f aca="true" t="shared" si="2" ref="B73:I73">SUM(B11:B72)</f>
        <v>0</v>
      </c>
      <c r="C73" s="93">
        <f t="shared" si="2"/>
        <v>45</v>
      </c>
      <c r="D73" s="93">
        <f t="shared" si="2"/>
        <v>22</v>
      </c>
      <c r="E73" s="94">
        <f t="shared" si="2"/>
        <v>22</v>
      </c>
      <c r="F73" s="93">
        <f t="shared" si="2"/>
        <v>19</v>
      </c>
      <c r="G73" s="93">
        <f t="shared" si="2"/>
        <v>17</v>
      </c>
      <c r="H73" s="93">
        <f t="shared" si="2"/>
        <v>125</v>
      </c>
      <c r="I73" s="95">
        <f t="shared" si="2"/>
        <v>21085.00000000001</v>
      </c>
      <c r="N73" s="97">
        <f>SUM(N11:N72)</f>
        <v>33</v>
      </c>
      <c r="O73" s="216">
        <v>114999.99800000002</v>
      </c>
    </row>
    <row r="74" spans="2:14" ht="9.75" thickBot="1">
      <c r="B74" s="98">
        <f aca="true" t="shared" si="3" ref="B74:G74">(B73*168.68)</f>
        <v>0</v>
      </c>
      <c r="C74" s="98">
        <f t="shared" si="3"/>
        <v>7590.6</v>
      </c>
      <c r="D74" s="98">
        <f t="shared" si="3"/>
        <v>3710.96</v>
      </c>
      <c r="E74" s="98">
        <f t="shared" si="3"/>
        <v>3710.96</v>
      </c>
      <c r="F74" s="98">
        <f t="shared" si="3"/>
        <v>3204.92</v>
      </c>
      <c r="G74" s="98">
        <f t="shared" si="3"/>
        <v>2867.56</v>
      </c>
      <c r="H74" s="99"/>
      <c r="I74" s="100"/>
      <c r="N74" s="101"/>
    </row>
    <row r="75" ht="9">
      <c r="N75" s="102"/>
    </row>
  </sheetData>
  <sheetProtection/>
  <mergeCells count="11">
    <mergeCell ref="A8:O8"/>
    <mergeCell ref="H1:M1"/>
    <mergeCell ref="O9:O10"/>
    <mergeCell ref="N9:N10"/>
    <mergeCell ref="H2:M2"/>
    <mergeCell ref="H3:M3"/>
    <mergeCell ref="H5:M5"/>
    <mergeCell ref="B9:I9"/>
    <mergeCell ref="J9:M10"/>
    <mergeCell ref="A6:O6"/>
    <mergeCell ref="A7:O7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6"/>
  <sheetViews>
    <sheetView zoomScalePageLayoutView="0" workbookViewId="0" topLeftCell="A1">
      <selection activeCell="A8" sqref="A8:P8"/>
    </sheetView>
  </sheetViews>
  <sheetFormatPr defaultColWidth="11.57421875" defaultRowHeight="15"/>
  <cols>
    <col min="1" max="1" width="12.421875" style="62" bestFit="1" customWidth="1"/>
    <col min="2" max="2" width="5.7109375" style="92" hidden="1" customWidth="1"/>
    <col min="3" max="3" width="6.140625" style="92" hidden="1" customWidth="1"/>
    <col min="4" max="4" width="6.421875" style="92" hidden="1" customWidth="1"/>
    <col min="5" max="7" width="6.7109375" style="92" hidden="1" customWidth="1"/>
    <col min="8" max="8" width="8.421875" style="92" bestFit="1" customWidth="1"/>
    <col min="9" max="9" width="9.8515625" style="96" customWidth="1"/>
    <col min="10" max="14" width="12.7109375" style="61" customWidth="1"/>
    <col min="15" max="15" width="8.28125" style="105" customWidth="1"/>
    <col min="16" max="16384" width="11.57421875" style="61" customWidth="1"/>
  </cols>
  <sheetData>
    <row r="1" spans="10:17" s="24" customFormat="1" ht="11.25">
      <c r="J1" s="309" t="s">
        <v>1766</v>
      </c>
      <c r="K1" s="309"/>
      <c r="L1" s="309"/>
      <c r="M1" s="309"/>
      <c r="N1" s="309"/>
      <c r="O1" s="309"/>
      <c r="P1" s="306"/>
      <c r="Q1" s="306"/>
    </row>
    <row r="2" spans="10:17" s="24" customFormat="1" ht="11.25">
      <c r="J2" s="309" t="s">
        <v>1767</v>
      </c>
      <c r="K2" s="309"/>
      <c r="L2" s="309"/>
      <c r="M2" s="309"/>
      <c r="N2" s="309"/>
      <c r="O2" s="309"/>
      <c r="P2" s="306"/>
      <c r="Q2" s="306"/>
    </row>
    <row r="3" spans="10:17" s="24" customFormat="1" ht="11.25">
      <c r="J3" s="309" t="s">
        <v>1769</v>
      </c>
      <c r="K3" s="309"/>
      <c r="L3" s="309"/>
      <c r="M3" s="309"/>
      <c r="N3" s="309"/>
      <c r="O3" s="309"/>
      <c r="P3" s="306"/>
      <c r="Q3" s="306"/>
    </row>
    <row r="4" spans="10:15" s="24" customFormat="1" ht="11.25">
      <c r="J4" s="60"/>
      <c r="K4" s="307"/>
      <c r="L4" s="307"/>
      <c r="M4" s="307"/>
      <c r="N4" s="307"/>
      <c r="O4" s="307"/>
    </row>
    <row r="5" spans="10:17" s="24" customFormat="1" ht="11.25">
      <c r="J5" s="309" t="s">
        <v>1768</v>
      </c>
      <c r="K5" s="309"/>
      <c r="L5" s="309"/>
      <c r="M5" s="309"/>
      <c r="N5" s="309"/>
      <c r="O5" s="309"/>
      <c r="P5" s="306"/>
      <c r="Q5" s="306"/>
    </row>
    <row r="6" spans="1:14" ht="9.75">
      <c r="A6" s="334" t="s">
        <v>1773</v>
      </c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</row>
    <row r="7" spans="1:17" s="24" customFormat="1" ht="11.25">
      <c r="A7" s="309" t="s">
        <v>1797</v>
      </c>
      <c r="B7" s="309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309"/>
    </row>
    <row r="8" spans="1:17" s="24" customFormat="1" ht="27.75" customHeight="1" thickBot="1">
      <c r="A8" s="459" t="s">
        <v>1800</v>
      </c>
      <c r="B8" s="459"/>
      <c r="C8" s="459"/>
      <c r="D8" s="459"/>
      <c r="E8" s="459"/>
      <c r="F8" s="459"/>
      <c r="G8" s="459"/>
      <c r="H8" s="459"/>
      <c r="I8" s="459"/>
      <c r="J8" s="459"/>
      <c r="K8" s="459"/>
      <c r="L8" s="459"/>
      <c r="M8" s="459"/>
      <c r="N8" s="459"/>
      <c r="O8" s="459"/>
      <c r="P8" s="459"/>
      <c r="Q8" s="308"/>
    </row>
    <row r="9" spans="1:16" s="65" customFormat="1" ht="9.75" customHeight="1" thickBot="1">
      <c r="A9" s="116"/>
      <c r="B9" s="343" t="s">
        <v>0</v>
      </c>
      <c r="C9" s="344"/>
      <c r="D9" s="344"/>
      <c r="E9" s="344"/>
      <c r="F9" s="344"/>
      <c r="G9" s="344"/>
      <c r="H9" s="344"/>
      <c r="I9" s="345"/>
      <c r="J9" s="330" t="s">
        <v>1</v>
      </c>
      <c r="K9" s="331"/>
      <c r="L9" s="331"/>
      <c r="M9" s="331"/>
      <c r="N9" s="346"/>
      <c r="O9" s="341" t="s">
        <v>2</v>
      </c>
      <c r="P9" s="339" t="s">
        <v>3</v>
      </c>
    </row>
    <row r="10" spans="1:16" s="65" customFormat="1" ht="17.25" thickBot="1">
      <c r="A10" s="117" t="s">
        <v>4</v>
      </c>
      <c r="B10" s="69" t="s">
        <v>5</v>
      </c>
      <c r="C10" s="69" t="s">
        <v>6</v>
      </c>
      <c r="D10" s="69" t="s">
        <v>7</v>
      </c>
      <c r="E10" s="69" t="s">
        <v>8</v>
      </c>
      <c r="F10" s="69" t="s">
        <v>9</v>
      </c>
      <c r="G10" s="69" t="s">
        <v>10</v>
      </c>
      <c r="H10" s="122" t="s">
        <v>126</v>
      </c>
      <c r="I10" s="123" t="s">
        <v>127</v>
      </c>
      <c r="J10" s="332"/>
      <c r="K10" s="333"/>
      <c r="L10" s="333"/>
      <c r="M10" s="333"/>
      <c r="N10" s="347"/>
      <c r="O10" s="342"/>
      <c r="P10" s="340"/>
    </row>
    <row r="11" spans="1:16" s="85" customFormat="1" ht="9">
      <c r="A11" s="118" t="s">
        <v>198</v>
      </c>
      <c r="B11" s="74">
        <v>2</v>
      </c>
      <c r="C11" s="74">
        <v>2</v>
      </c>
      <c r="D11" s="74">
        <v>2</v>
      </c>
      <c r="E11" s="74">
        <v>1</v>
      </c>
      <c r="F11" s="74">
        <v>1</v>
      </c>
      <c r="G11" s="121">
        <v>1</v>
      </c>
      <c r="H11" s="75">
        <f aca="true" t="shared" si="0" ref="H11:H73">(B11+C11+D11+E11+F11+G11)</f>
        <v>9</v>
      </c>
      <c r="I11" s="76">
        <f aca="true" t="shared" si="1" ref="I11:I73">(H11*168.68)</f>
        <v>1518.1200000000001</v>
      </c>
      <c r="J11" s="77" t="s">
        <v>128</v>
      </c>
      <c r="K11" s="78"/>
      <c r="L11" s="79"/>
      <c r="M11" s="80"/>
      <c r="N11" s="81"/>
      <c r="O11" s="84">
        <v>1</v>
      </c>
      <c r="P11" s="110">
        <v>320</v>
      </c>
    </row>
    <row r="12" spans="1:16" s="85" customFormat="1" ht="18">
      <c r="A12" s="120" t="s">
        <v>199</v>
      </c>
      <c r="B12" s="74">
        <v>0</v>
      </c>
      <c r="C12" s="86">
        <v>1</v>
      </c>
      <c r="D12" s="86">
        <v>1</v>
      </c>
      <c r="E12" s="86">
        <v>1</v>
      </c>
      <c r="F12" s="86">
        <v>1</v>
      </c>
      <c r="G12" s="86">
        <v>1</v>
      </c>
      <c r="H12" s="75">
        <f t="shared" si="0"/>
        <v>5</v>
      </c>
      <c r="I12" s="76">
        <f t="shared" si="1"/>
        <v>843.4000000000001</v>
      </c>
      <c r="J12" s="87" t="s">
        <v>28</v>
      </c>
      <c r="K12" s="78" t="s">
        <v>129</v>
      </c>
      <c r="L12" s="79" t="s">
        <v>106</v>
      </c>
      <c r="M12" s="80" t="s">
        <v>24</v>
      </c>
      <c r="N12" s="88" t="s">
        <v>14</v>
      </c>
      <c r="O12" s="84">
        <v>5</v>
      </c>
      <c r="P12" s="110">
        <v>12503.2</v>
      </c>
    </row>
    <row r="13" spans="1:16" s="85" customFormat="1" ht="9">
      <c r="A13" s="120" t="s">
        <v>199</v>
      </c>
      <c r="B13" s="74">
        <v>0</v>
      </c>
      <c r="C13" s="86">
        <v>0</v>
      </c>
      <c r="D13" s="86">
        <v>0</v>
      </c>
      <c r="E13" s="86">
        <v>0</v>
      </c>
      <c r="F13" s="86">
        <v>0</v>
      </c>
      <c r="G13" s="86">
        <v>0</v>
      </c>
      <c r="H13" s="75">
        <f t="shared" si="0"/>
        <v>0</v>
      </c>
      <c r="I13" s="76">
        <f t="shared" si="1"/>
        <v>0</v>
      </c>
      <c r="J13" s="87" t="s">
        <v>24</v>
      </c>
      <c r="K13" s="78"/>
      <c r="L13" s="79"/>
      <c r="M13" s="80"/>
      <c r="N13" s="88"/>
      <c r="O13" s="84">
        <v>1</v>
      </c>
      <c r="P13" s="110">
        <v>5491.2</v>
      </c>
    </row>
    <row r="14" spans="1:16" s="85" customFormat="1" ht="18">
      <c r="A14" s="120" t="s">
        <v>200</v>
      </c>
      <c r="B14" s="74">
        <v>0</v>
      </c>
      <c r="C14" s="86">
        <v>1</v>
      </c>
      <c r="D14" s="86">
        <v>1</v>
      </c>
      <c r="E14" s="86">
        <v>1</v>
      </c>
      <c r="F14" s="86">
        <v>1</v>
      </c>
      <c r="G14" s="86">
        <v>1</v>
      </c>
      <c r="H14" s="75">
        <f t="shared" si="0"/>
        <v>5</v>
      </c>
      <c r="I14" s="76">
        <f t="shared" si="1"/>
        <v>843.4000000000001</v>
      </c>
      <c r="J14" s="87" t="s">
        <v>106</v>
      </c>
      <c r="K14" s="78"/>
      <c r="L14" s="79"/>
      <c r="M14" s="80"/>
      <c r="N14" s="88"/>
      <c r="O14" s="84">
        <v>1</v>
      </c>
      <c r="P14" s="110">
        <v>639.2</v>
      </c>
    </row>
    <row r="15" spans="1:16" s="85" customFormat="1" ht="18">
      <c r="A15" s="120" t="s">
        <v>201</v>
      </c>
      <c r="B15" s="74">
        <v>0</v>
      </c>
      <c r="C15" s="86">
        <v>0</v>
      </c>
      <c r="D15" s="86">
        <v>0</v>
      </c>
      <c r="E15" s="86">
        <v>2</v>
      </c>
      <c r="F15" s="86">
        <v>2</v>
      </c>
      <c r="G15" s="86">
        <v>2</v>
      </c>
      <c r="H15" s="75">
        <f t="shared" si="0"/>
        <v>6</v>
      </c>
      <c r="I15" s="76">
        <f t="shared" si="1"/>
        <v>1012.08</v>
      </c>
      <c r="J15" s="87" t="s">
        <v>28</v>
      </c>
      <c r="K15" s="78" t="s">
        <v>28</v>
      </c>
      <c r="L15" s="79" t="s">
        <v>28</v>
      </c>
      <c r="M15" s="80"/>
      <c r="N15" s="88"/>
      <c r="O15" s="84">
        <v>3</v>
      </c>
      <c r="P15" s="110">
        <v>1976.3999999999999</v>
      </c>
    </row>
    <row r="16" spans="1:16" s="85" customFormat="1" ht="9">
      <c r="A16" s="120" t="s">
        <v>202</v>
      </c>
      <c r="B16" s="74">
        <v>0</v>
      </c>
      <c r="C16" s="86">
        <v>0</v>
      </c>
      <c r="D16" s="86">
        <v>2</v>
      </c>
      <c r="E16" s="86">
        <v>2</v>
      </c>
      <c r="F16" s="86">
        <v>2</v>
      </c>
      <c r="G16" s="86">
        <v>2</v>
      </c>
      <c r="H16" s="75">
        <f t="shared" si="0"/>
        <v>8</v>
      </c>
      <c r="I16" s="76">
        <f t="shared" si="1"/>
        <v>1349.44</v>
      </c>
      <c r="J16" s="87" t="s">
        <v>14</v>
      </c>
      <c r="K16" s="78" t="s">
        <v>60</v>
      </c>
      <c r="L16" s="79" t="s">
        <v>60</v>
      </c>
      <c r="M16" s="80" t="s">
        <v>14</v>
      </c>
      <c r="N16" s="88"/>
      <c r="O16" s="84">
        <v>4</v>
      </c>
      <c r="P16" s="110">
        <v>1405.938</v>
      </c>
    </row>
    <row r="17" spans="1:16" s="85" customFormat="1" ht="9">
      <c r="A17" s="120" t="s">
        <v>202</v>
      </c>
      <c r="B17" s="74">
        <v>0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  <c r="H17" s="75">
        <f t="shared" si="0"/>
        <v>0</v>
      </c>
      <c r="I17" s="76">
        <f t="shared" si="1"/>
        <v>0</v>
      </c>
      <c r="J17" s="87" t="s">
        <v>60</v>
      </c>
      <c r="K17" s="78" t="s">
        <v>60</v>
      </c>
      <c r="L17" s="79" t="s">
        <v>14</v>
      </c>
      <c r="M17" s="80"/>
      <c r="N17" s="88"/>
      <c r="O17" s="84">
        <v>3</v>
      </c>
      <c r="P17" s="110">
        <v>1169.912</v>
      </c>
    </row>
    <row r="18" spans="1:16" s="85" customFormat="1" ht="18">
      <c r="A18" s="120" t="s">
        <v>130</v>
      </c>
      <c r="B18" s="74">
        <v>0</v>
      </c>
      <c r="C18" s="86">
        <v>0</v>
      </c>
      <c r="D18" s="86">
        <v>0</v>
      </c>
      <c r="E18" s="86">
        <v>0</v>
      </c>
      <c r="F18" s="86">
        <v>0</v>
      </c>
      <c r="G18" s="86">
        <v>0</v>
      </c>
      <c r="H18" s="75">
        <f t="shared" si="0"/>
        <v>0</v>
      </c>
      <c r="I18" s="76">
        <f t="shared" si="1"/>
        <v>0</v>
      </c>
      <c r="J18" s="87" t="s">
        <v>131</v>
      </c>
      <c r="K18" s="78"/>
      <c r="L18" s="79"/>
      <c r="M18" s="80"/>
      <c r="N18" s="88"/>
      <c r="O18" s="84">
        <v>1</v>
      </c>
      <c r="P18" s="110">
        <v>684.8</v>
      </c>
    </row>
    <row r="19" spans="1:16" s="85" customFormat="1" ht="9">
      <c r="A19" s="120" t="s">
        <v>130</v>
      </c>
      <c r="B19" s="74">
        <v>0</v>
      </c>
      <c r="C19" s="86">
        <v>1</v>
      </c>
      <c r="D19" s="86">
        <v>1</v>
      </c>
      <c r="E19" s="86">
        <v>1</v>
      </c>
      <c r="F19" s="86">
        <v>1</v>
      </c>
      <c r="G19" s="86">
        <v>1</v>
      </c>
      <c r="H19" s="75">
        <f t="shared" si="0"/>
        <v>5</v>
      </c>
      <c r="I19" s="76">
        <f t="shared" si="1"/>
        <v>843.4000000000001</v>
      </c>
      <c r="J19" s="87"/>
      <c r="K19" s="78"/>
      <c r="L19" s="79"/>
      <c r="M19" s="80"/>
      <c r="N19" s="88"/>
      <c r="O19" s="84"/>
      <c r="P19" s="110">
        <v>0</v>
      </c>
    </row>
    <row r="20" spans="1:16" s="85" customFormat="1" ht="9">
      <c r="A20" s="120" t="s">
        <v>203</v>
      </c>
      <c r="B20" s="74">
        <v>0</v>
      </c>
      <c r="C20" s="86">
        <v>1</v>
      </c>
      <c r="D20" s="86">
        <v>0</v>
      </c>
      <c r="E20" s="86">
        <v>1</v>
      </c>
      <c r="F20" s="86">
        <v>1</v>
      </c>
      <c r="G20" s="86">
        <v>1</v>
      </c>
      <c r="H20" s="75">
        <f t="shared" si="0"/>
        <v>4</v>
      </c>
      <c r="I20" s="76">
        <f t="shared" si="1"/>
        <v>674.72</v>
      </c>
      <c r="J20" s="87"/>
      <c r="K20" s="78"/>
      <c r="L20" s="79"/>
      <c r="M20" s="80"/>
      <c r="N20" s="88"/>
      <c r="O20" s="84"/>
      <c r="P20" s="110">
        <v>0</v>
      </c>
    </row>
    <row r="21" spans="1:16" s="85" customFormat="1" ht="18">
      <c r="A21" s="120" t="s">
        <v>204</v>
      </c>
      <c r="B21" s="74">
        <v>0</v>
      </c>
      <c r="C21" s="86">
        <v>0</v>
      </c>
      <c r="D21" s="86">
        <v>0</v>
      </c>
      <c r="E21" s="86">
        <v>1</v>
      </c>
      <c r="F21" s="86">
        <v>1</v>
      </c>
      <c r="G21" s="86">
        <v>1</v>
      </c>
      <c r="H21" s="75">
        <f t="shared" si="0"/>
        <v>3</v>
      </c>
      <c r="I21" s="76">
        <f t="shared" si="1"/>
        <v>506.04</v>
      </c>
      <c r="J21" s="87" t="s">
        <v>132</v>
      </c>
      <c r="K21" s="78" t="s">
        <v>28</v>
      </c>
      <c r="L21" s="79" t="s">
        <v>28</v>
      </c>
      <c r="M21" s="80"/>
      <c r="N21" s="88"/>
      <c r="O21" s="84">
        <v>3</v>
      </c>
      <c r="P21" s="110">
        <v>4805.52</v>
      </c>
    </row>
    <row r="22" spans="1:16" s="85" customFormat="1" ht="9">
      <c r="A22" s="120" t="s">
        <v>205</v>
      </c>
      <c r="B22" s="74">
        <v>0</v>
      </c>
      <c r="C22" s="86">
        <v>0</v>
      </c>
      <c r="D22" s="86">
        <v>0</v>
      </c>
      <c r="E22" s="86">
        <v>1</v>
      </c>
      <c r="F22" s="86">
        <v>1</v>
      </c>
      <c r="G22" s="86">
        <v>1</v>
      </c>
      <c r="H22" s="75">
        <f t="shared" si="0"/>
        <v>3</v>
      </c>
      <c r="I22" s="76">
        <f t="shared" si="1"/>
        <v>506.04</v>
      </c>
      <c r="J22" s="87" t="s">
        <v>60</v>
      </c>
      <c r="K22" s="78" t="s">
        <v>60</v>
      </c>
      <c r="L22" s="79" t="s">
        <v>60</v>
      </c>
      <c r="M22" s="80" t="s">
        <v>60</v>
      </c>
      <c r="N22" s="88"/>
      <c r="O22" s="84">
        <v>4</v>
      </c>
      <c r="P22" s="110">
        <v>2093.192</v>
      </c>
    </row>
    <row r="23" spans="1:16" s="85" customFormat="1" ht="9">
      <c r="A23" s="120" t="s">
        <v>133</v>
      </c>
      <c r="B23" s="74">
        <v>0</v>
      </c>
      <c r="C23" s="86">
        <v>0</v>
      </c>
      <c r="D23" s="86">
        <v>0</v>
      </c>
      <c r="E23" s="86">
        <v>0</v>
      </c>
      <c r="F23" s="86">
        <v>0</v>
      </c>
      <c r="G23" s="86">
        <v>0</v>
      </c>
      <c r="H23" s="75">
        <f t="shared" si="0"/>
        <v>0</v>
      </c>
      <c r="I23" s="76">
        <f t="shared" si="1"/>
        <v>0</v>
      </c>
      <c r="J23" s="87" t="s">
        <v>14</v>
      </c>
      <c r="K23" s="78"/>
      <c r="L23" s="79"/>
      <c r="M23" s="80"/>
      <c r="N23" s="88"/>
      <c r="O23" s="84">
        <v>1</v>
      </c>
      <c r="P23" s="110">
        <v>1559.2</v>
      </c>
    </row>
    <row r="24" spans="1:16" s="85" customFormat="1" ht="9">
      <c r="A24" s="120" t="s">
        <v>134</v>
      </c>
      <c r="B24" s="74">
        <v>0</v>
      </c>
      <c r="C24" s="86">
        <v>0</v>
      </c>
      <c r="D24" s="86">
        <v>0</v>
      </c>
      <c r="E24" s="86">
        <v>0</v>
      </c>
      <c r="F24" s="86">
        <v>0</v>
      </c>
      <c r="G24" s="86">
        <v>0</v>
      </c>
      <c r="H24" s="75">
        <f t="shared" si="0"/>
        <v>0</v>
      </c>
      <c r="I24" s="76">
        <f t="shared" si="1"/>
        <v>0</v>
      </c>
      <c r="J24" s="87" t="s">
        <v>14</v>
      </c>
      <c r="K24" s="78" t="s">
        <v>60</v>
      </c>
      <c r="L24" s="79" t="s">
        <v>60</v>
      </c>
      <c r="M24" s="80"/>
      <c r="N24" s="88"/>
      <c r="O24" s="84">
        <v>3</v>
      </c>
      <c r="P24" s="110">
        <v>1668.6399999999999</v>
      </c>
    </row>
    <row r="25" spans="1:16" s="85" customFormat="1" ht="27">
      <c r="A25" s="120" t="s">
        <v>135</v>
      </c>
      <c r="B25" s="74">
        <v>0</v>
      </c>
      <c r="C25" s="86">
        <v>0</v>
      </c>
      <c r="D25" s="86">
        <v>1</v>
      </c>
      <c r="E25" s="86">
        <v>1</v>
      </c>
      <c r="F25" s="86">
        <v>1</v>
      </c>
      <c r="G25" s="86">
        <v>1</v>
      </c>
      <c r="H25" s="75">
        <f t="shared" si="0"/>
        <v>4</v>
      </c>
      <c r="I25" s="76">
        <f t="shared" si="1"/>
        <v>674.72</v>
      </c>
      <c r="J25" s="87" t="s">
        <v>136</v>
      </c>
      <c r="K25" s="78" t="s">
        <v>137</v>
      </c>
      <c r="L25" s="79" t="s">
        <v>14</v>
      </c>
      <c r="M25" s="80"/>
      <c r="N25" s="88"/>
      <c r="O25" s="84">
        <v>3</v>
      </c>
      <c r="P25" s="110">
        <v>1913.6</v>
      </c>
    </row>
    <row r="26" spans="1:16" s="85" customFormat="1" ht="18">
      <c r="A26" s="120" t="s">
        <v>138</v>
      </c>
      <c r="B26" s="74">
        <v>0</v>
      </c>
      <c r="C26" s="86">
        <v>0</v>
      </c>
      <c r="D26" s="86">
        <v>0</v>
      </c>
      <c r="E26" s="86">
        <v>0</v>
      </c>
      <c r="F26" s="86">
        <v>0</v>
      </c>
      <c r="G26" s="86">
        <v>0</v>
      </c>
      <c r="H26" s="75">
        <f t="shared" si="0"/>
        <v>0</v>
      </c>
      <c r="I26" s="76">
        <f t="shared" si="1"/>
        <v>0</v>
      </c>
      <c r="J26" s="87" t="s">
        <v>139</v>
      </c>
      <c r="K26" s="78" t="s">
        <v>139</v>
      </c>
      <c r="L26" s="79" t="s">
        <v>139</v>
      </c>
      <c r="M26" s="80"/>
      <c r="N26" s="88"/>
      <c r="O26" s="84">
        <v>3</v>
      </c>
      <c r="P26" s="110">
        <v>2142.112</v>
      </c>
    </row>
    <row r="27" spans="1:16" s="85" customFormat="1" ht="18">
      <c r="A27" s="120" t="s">
        <v>140</v>
      </c>
      <c r="B27" s="74">
        <v>0</v>
      </c>
      <c r="C27" s="86">
        <v>0</v>
      </c>
      <c r="D27" s="86">
        <v>0</v>
      </c>
      <c r="E27" s="86">
        <v>0</v>
      </c>
      <c r="F27" s="86">
        <v>0</v>
      </c>
      <c r="G27" s="86">
        <v>0</v>
      </c>
      <c r="H27" s="75">
        <f t="shared" si="0"/>
        <v>0</v>
      </c>
      <c r="I27" s="76">
        <f t="shared" si="1"/>
        <v>0</v>
      </c>
      <c r="J27" s="87" t="s">
        <v>141</v>
      </c>
      <c r="K27" s="78" t="s">
        <v>142</v>
      </c>
      <c r="L27" s="79" t="s">
        <v>142</v>
      </c>
      <c r="M27" s="80" t="s">
        <v>141</v>
      </c>
      <c r="N27" s="88"/>
      <c r="O27" s="84">
        <v>4</v>
      </c>
      <c r="P27" s="110">
        <v>7104</v>
      </c>
    </row>
    <row r="28" spans="1:16" s="85" customFormat="1" ht="9">
      <c r="A28" s="120" t="s">
        <v>143</v>
      </c>
      <c r="B28" s="74">
        <v>0</v>
      </c>
      <c r="C28" s="86">
        <v>0</v>
      </c>
      <c r="D28" s="86">
        <v>0</v>
      </c>
      <c r="E28" s="86">
        <v>1</v>
      </c>
      <c r="F28" s="86">
        <v>1</v>
      </c>
      <c r="G28" s="86">
        <v>1</v>
      </c>
      <c r="H28" s="75">
        <f t="shared" si="0"/>
        <v>3</v>
      </c>
      <c r="I28" s="76">
        <f t="shared" si="1"/>
        <v>506.04</v>
      </c>
      <c r="J28" s="87" t="s">
        <v>14</v>
      </c>
      <c r="K28" s="78" t="s">
        <v>14</v>
      </c>
      <c r="L28" s="79"/>
      <c r="M28" s="80"/>
      <c r="N28" s="88"/>
      <c r="O28" s="84">
        <v>2</v>
      </c>
      <c r="P28" s="110">
        <v>1510.4</v>
      </c>
    </row>
    <row r="29" spans="1:16" s="85" customFormat="1" ht="18">
      <c r="A29" s="120" t="s">
        <v>144</v>
      </c>
      <c r="B29" s="74">
        <v>0</v>
      </c>
      <c r="C29" s="86">
        <v>0</v>
      </c>
      <c r="D29" s="86">
        <v>0</v>
      </c>
      <c r="E29" s="86">
        <v>0</v>
      </c>
      <c r="F29" s="86">
        <v>0</v>
      </c>
      <c r="G29" s="86">
        <v>0</v>
      </c>
      <c r="H29" s="75">
        <f t="shared" si="0"/>
        <v>0</v>
      </c>
      <c r="I29" s="76">
        <f t="shared" si="1"/>
        <v>0</v>
      </c>
      <c r="J29" s="87" t="s">
        <v>145</v>
      </c>
      <c r="K29" s="78"/>
      <c r="L29" s="79"/>
      <c r="M29" s="80"/>
      <c r="N29" s="88"/>
      <c r="O29" s="84">
        <v>1</v>
      </c>
      <c r="P29" s="110">
        <v>236.8</v>
      </c>
    </row>
    <row r="30" spans="1:16" s="85" customFormat="1" ht="9">
      <c r="A30" s="120" t="s">
        <v>146</v>
      </c>
      <c r="B30" s="74">
        <v>0</v>
      </c>
      <c r="C30" s="86">
        <v>0</v>
      </c>
      <c r="D30" s="86">
        <v>0</v>
      </c>
      <c r="E30" s="86">
        <v>0</v>
      </c>
      <c r="F30" s="86">
        <v>0</v>
      </c>
      <c r="G30" s="86">
        <v>0</v>
      </c>
      <c r="H30" s="75">
        <f t="shared" si="0"/>
        <v>0</v>
      </c>
      <c r="I30" s="76">
        <f t="shared" si="1"/>
        <v>0</v>
      </c>
      <c r="J30" s="87" t="s">
        <v>147</v>
      </c>
      <c r="K30" s="78" t="s">
        <v>14</v>
      </c>
      <c r="L30" s="79"/>
      <c r="M30" s="80"/>
      <c r="N30" s="88"/>
      <c r="O30" s="84">
        <v>2</v>
      </c>
      <c r="P30" s="110">
        <v>1988</v>
      </c>
    </row>
    <row r="31" spans="1:16" s="85" customFormat="1" ht="18">
      <c r="A31" s="120" t="s">
        <v>146</v>
      </c>
      <c r="B31" s="74">
        <v>0</v>
      </c>
      <c r="C31" s="86">
        <v>0</v>
      </c>
      <c r="D31" s="86">
        <v>0</v>
      </c>
      <c r="E31" s="86">
        <v>1</v>
      </c>
      <c r="F31" s="86">
        <v>1</v>
      </c>
      <c r="G31" s="86">
        <v>1</v>
      </c>
      <c r="H31" s="75">
        <f t="shared" si="0"/>
        <v>3</v>
      </c>
      <c r="I31" s="76">
        <f t="shared" si="1"/>
        <v>506.04</v>
      </c>
      <c r="J31" s="87" t="s">
        <v>148</v>
      </c>
      <c r="K31" s="78" t="s">
        <v>26</v>
      </c>
      <c r="L31" s="79"/>
      <c r="M31" s="80"/>
      <c r="N31" s="88"/>
      <c r="O31" s="84">
        <v>2</v>
      </c>
      <c r="P31" s="110">
        <v>2664</v>
      </c>
    </row>
    <row r="32" spans="1:16" s="85" customFormat="1" ht="18">
      <c r="A32" s="120" t="s">
        <v>149</v>
      </c>
      <c r="B32" s="74">
        <v>0</v>
      </c>
      <c r="C32" s="86">
        <v>0</v>
      </c>
      <c r="D32" s="86">
        <v>0</v>
      </c>
      <c r="E32" s="86">
        <v>1</v>
      </c>
      <c r="F32" s="86">
        <v>1</v>
      </c>
      <c r="G32" s="86">
        <v>1</v>
      </c>
      <c r="H32" s="75">
        <f t="shared" si="0"/>
        <v>3</v>
      </c>
      <c r="I32" s="76">
        <f t="shared" si="1"/>
        <v>506.04</v>
      </c>
      <c r="J32" s="87" t="s">
        <v>150</v>
      </c>
      <c r="K32" s="78" t="s">
        <v>28</v>
      </c>
      <c r="L32" s="79" t="s">
        <v>28</v>
      </c>
      <c r="M32" s="80" t="s">
        <v>28</v>
      </c>
      <c r="N32" s="88"/>
      <c r="O32" s="84">
        <v>4</v>
      </c>
      <c r="P32" s="110">
        <v>11034</v>
      </c>
    </row>
    <row r="33" spans="1:16" s="85" customFormat="1" ht="18">
      <c r="A33" s="120" t="s">
        <v>151</v>
      </c>
      <c r="B33" s="74">
        <v>0</v>
      </c>
      <c r="C33" s="86">
        <v>0</v>
      </c>
      <c r="D33" s="86">
        <v>0</v>
      </c>
      <c r="E33" s="86">
        <v>0</v>
      </c>
      <c r="F33" s="86">
        <v>0</v>
      </c>
      <c r="G33" s="86">
        <v>0</v>
      </c>
      <c r="H33" s="75">
        <f t="shared" si="0"/>
        <v>0</v>
      </c>
      <c r="I33" s="76">
        <f t="shared" si="1"/>
        <v>0</v>
      </c>
      <c r="J33" s="87" t="s">
        <v>152</v>
      </c>
      <c r="K33" s="78"/>
      <c r="L33" s="79"/>
      <c r="M33" s="80"/>
      <c r="N33" s="88"/>
      <c r="O33" s="84">
        <v>1</v>
      </c>
      <c r="P33" s="110">
        <v>1072</v>
      </c>
    </row>
    <row r="34" spans="1:16" s="85" customFormat="1" ht="18">
      <c r="A34" s="120" t="s">
        <v>153</v>
      </c>
      <c r="B34" s="74">
        <v>0</v>
      </c>
      <c r="C34" s="86">
        <v>0</v>
      </c>
      <c r="D34" s="86">
        <v>0</v>
      </c>
      <c r="E34" s="86">
        <v>0</v>
      </c>
      <c r="F34" s="86">
        <v>0</v>
      </c>
      <c r="G34" s="86">
        <v>0</v>
      </c>
      <c r="H34" s="75">
        <f t="shared" si="0"/>
        <v>0</v>
      </c>
      <c r="I34" s="76">
        <f t="shared" si="1"/>
        <v>0</v>
      </c>
      <c r="J34" s="87" t="s">
        <v>14</v>
      </c>
      <c r="K34" s="78" t="s">
        <v>14</v>
      </c>
      <c r="L34" s="79" t="s">
        <v>154</v>
      </c>
      <c r="M34" s="80" t="s">
        <v>155</v>
      </c>
      <c r="N34" s="88" t="s">
        <v>14</v>
      </c>
      <c r="O34" s="84">
        <v>5</v>
      </c>
      <c r="P34" s="110">
        <v>3068.8</v>
      </c>
    </row>
    <row r="35" spans="1:16" s="85" customFormat="1" ht="18">
      <c r="A35" s="120" t="s">
        <v>156</v>
      </c>
      <c r="B35" s="74">
        <v>0</v>
      </c>
      <c r="C35" s="86">
        <v>0</v>
      </c>
      <c r="D35" s="86">
        <v>0</v>
      </c>
      <c r="E35" s="86">
        <v>1</v>
      </c>
      <c r="F35" s="86">
        <v>1</v>
      </c>
      <c r="G35" s="86">
        <v>1</v>
      </c>
      <c r="H35" s="75">
        <f t="shared" si="0"/>
        <v>3</v>
      </c>
      <c r="I35" s="76">
        <f t="shared" si="1"/>
        <v>506.04</v>
      </c>
      <c r="J35" s="87" t="s">
        <v>14</v>
      </c>
      <c r="K35" s="78" t="s">
        <v>157</v>
      </c>
      <c r="L35" s="79"/>
      <c r="M35" s="80"/>
      <c r="N35" s="88"/>
      <c r="O35" s="84">
        <v>2</v>
      </c>
      <c r="P35" s="110">
        <v>1324.8</v>
      </c>
    </row>
    <row r="36" spans="1:16" s="85" customFormat="1" ht="18">
      <c r="A36" s="120" t="s">
        <v>158</v>
      </c>
      <c r="B36" s="74">
        <v>0</v>
      </c>
      <c r="C36" s="86">
        <v>0</v>
      </c>
      <c r="D36" s="86">
        <v>0</v>
      </c>
      <c r="E36" s="86">
        <v>1</v>
      </c>
      <c r="F36" s="86">
        <v>1</v>
      </c>
      <c r="G36" s="86">
        <v>1</v>
      </c>
      <c r="H36" s="75">
        <f t="shared" si="0"/>
        <v>3</v>
      </c>
      <c r="I36" s="76">
        <f t="shared" si="1"/>
        <v>506.04</v>
      </c>
      <c r="J36" s="87" t="s">
        <v>28</v>
      </c>
      <c r="K36" s="78" t="s">
        <v>24</v>
      </c>
      <c r="L36" s="79" t="s">
        <v>28</v>
      </c>
      <c r="M36" s="80"/>
      <c r="N36" s="88"/>
      <c r="O36" s="84">
        <v>3</v>
      </c>
      <c r="P36" s="110">
        <v>2515.936</v>
      </c>
    </row>
    <row r="37" spans="1:16" s="85" customFormat="1" ht="9">
      <c r="A37" s="120" t="s">
        <v>159</v>
      </c>
      <c r="B37" s="74">
        <v>0</v>
      </c>
      <c r="C37" s="86">
        <v>0</v>
      </c>
      <c r="D37" s="86">
        <v>0</v>
      </c>
      <c r="E37" s="86">
        <v>1</v>
      </c>
      <c r="F37" s="86">
        <v>1</v>
      </c>
      <c r="G37" s="86">
        <v>1</v>
      </c>
      <c r="H37" s="75">
        <f t="shared" si="0"/>
        <v>3</v>
      </c>
      <c r="I37" s="76">
        <f t="shared" si="1"/>
        <v>506.04</v>
      </c>
      <c r="J37" s="87" t="s">
        <v>14</v>
      </c>
      <c r="K37" s="78" t="s">
        <v>14</v>
      </c>
      <c r="L37" s="79" t="s">
        <v>14</v>
      </c>
      <c r="M37" s="80" t="s">
        <v>14</v>
      </c>
      <c r="N37" s="88"/>
      <c r="O37" s="84">
        <v>4</v>
      </c>
      <c r="P37" s="110">
        <v>5150.72</v>
      </c>
    </row>
    <row r="38" spans="1:16" s="85" customFormat="1" ht="9">
      <c r="A38" s="337" t="s">
        <v>160</v>
      </c>
      <c r="B38" s="74">
        <v>0</v>
      </c>
      <c r="C38" s="86">
        <v>0</v>
      </c>
      <c r="D38" s="86">
        <v>0</v>
      </c>
      <c r="E38" s="86">
        <v>1</v>
      </c>
      <c r="F38" s="86">
        <v>1</v>
      </c>
      <c r="G38" s="86">
        <v>1</v>
      </c>
      <c r="H38" s="75">
        <f t="shared" si="0"/>
        <v>3</v>
      </c>
      <c r="I38" s="76">
        <f t="shared" si="1"/>
        <v>506.04</v>
      </c>
      <c r="J38" s="87" t="s">
        <v>60</v>
      </c>
      <c r="K38" s="78" t="s">
        <v>60</v>
      </c>
      <c r="L38" s="79" t="s">
        <v>104</v>
      </c>
      <c r="M38" s="80" t="s">
        <v>60</v>
      </c>
      <c r="N38" s="88" t="s">
        <v>104</v>
      </c>
      <c r="O38" s="84">
        <v>5</v>
      </c>
      <c r="P38" s="110">
        <v>3228.7200000000003</v>
      </c>
    </row>
    <row r="39" spans="1:16" s="85" customFormat="1" ht="9">
      <c r="A39" s="338"/>
      <c r="B39" s="74">
        <v>0</v>
      </c>
      <c r="C39" s="86">
        <v>0</v>
      </c>
      <c r="D39" s="86">
        <v>0</v>
      </c>
      <c r="E39" s="86">
        <v>0</v>
      </c>
      <c r="F39" s="86">
        <v>0</v>
      </c>
      <c r="G39" s="86">
        <v>0</v>
      </c>
      <c r="H39" s="75">
        <f t="shared" si="0"/>
        <v>0</v>
      </c>
      <c r="I39" s="76">
        <f t="shared" si="1"/>
        <v>0</v>
      </c>
      <c r="J39" s="87" t="s">
        <v>161</v>
      </c>
      <c r="K39" s="78"/>
      <c r="L39" s="79"/>
      <c r="M39" s="80"/>
      <c r="N39" s="88"/>
      <c r="O39" s="84">
        <v>1</v>
      </c>
      <c r="P39" s="110">
        <v>4174.144</v>
      </c>
    </row>
    <row r="40" spans="1:16" s="85" customFormat="1" ht="9">
      <c r="A40" s="120" t="s">
        <v>162</v>
      </c>
      <c r="B40" s="74">
        <v>0</v>
      </c>
      <c r="C40" s="86">
        <v>0</v>
      </c>
      <c r="D40" s="86">
        <v>0</v>
      </c>
      <c r="E40" s="86">
        <v>2</v>
      </c>
      <c r="F40" s="86">
        <v>2</v>
      </c>
      <c r="G40" s="86">
        <v>2</v>
      </c>
      <c r="H40" s="75">
        <f t="shared" si="0"/>
        <v>6</v>
      </c>
      <c r="I40" s="76">
        <f t="shared" si="1"/>
        <v>1012.08</v>
      </c>
      <c r="J40" s="87"/>
      <c r="K40" s="78"/>
      <c r="L40" s="79"/>
      <c r="M40" s="80"/>
      <c r="N40" s="88"/>
      <c r="O40" s="84"/>
      <c r="P40" s="110">
        <v>0</v>
      </c>
    </row>
    <row r="41" spans="1:16" s="85" customFormat="1" ht="9">
      <c r="A41" s="120" t="s">
        <v>163</v>
      </c>
      <c r="B41" s="74">
        <v>0</v>
      </c>
      <c r="C41" s="86">
        <v>0</v>
      </c>
      <c r="D41" s="86">
        <v>0</v>
      </c>
      <c r="E41" s="86">
        <v>1</v>
      </c>
      <c r="F41" s="86">
        <v>1</v>
      </c>
      <c r="G41" s="86">
        <v>1</v>
      </c>
      <c r="H41" s="75">
        <f t="shared" si="0"/>
        <v>3</v>
      </c>
      <c r="I41" s="76">
        <f t="shared" si="1"/>
        <v>506.04</v>
      </c>
      <c r="J41" s="87" t="s">
        <v>60</v>
      </c>
      <c r="K41" s="78" t="s">
        <v>60</v>
      </c>
      <c r="L41" s="79" t="s">
        <v>60</v>
      </c>
      <c r="M41" s="80" t="s">
        <v>60</v>
      </c>
      <c r="N41" s="88"/>
      <c r="O41" s="84">
        <v>4</v>
      </c>
      <c r="P41" s="110">
        <v>1670.4</v>
      </c>
    </row>
    <row r="42" spans="1:16" s="85" customFormat="1" ht="9">
      <c r="A42" s="120" t="s">
        <v>163</v>
      </c>
      <c r="B42" s="74">
        <v>0</v>
      </c>
      <c r="C42" s="86">
        <v>0</v>
      </c>
      <c r="D42" s="86">
        <v>0</v>
      </c>
      <c r="E42" s="86">
        <v>0</v>
      </c>
      <c r="F42" s="86">
        <v>0</v>
      </c>
      <c r="G42" s="86">
        <v>0</v>
      </c>
      <c r="H42" s="75">
        <f t="shared" si="0"/>
        <v>0</v>
      </c>
      <c r="I42" s="76">
        <f t="shared" si="1"/>
        <v>0</v>
      </c>
      <c r="J42" s="87" t="s">
        <v>60</v>
      </c>
      <c r="K42" s="78" t="s">
        <v>60</v>
      </c>
      <c r="L42" s="79"/>
      <c r="M42" s="80"/>
      <c r="N42" s="88"/>
      <c r="O42" s="84">
        <v>2</v>
      </c>
      <c r="P42" s="110">
        <v>1120.3200000000002</v>
      </c>
    </row>
    <row r="43" spans="1:16" s="85" customFormat="1" ht="9">
      <c r="A43" s="120" t="s">
        <v>164</v>
      </c>
      <c r="B43" s="74">
        <v>0</v>
      </c>
      <c r="C43" s="86">
        <v>0</v>
      </c>
      <c r="D43" s="86">
        <v>0</v>
      </c>
      <c r="E43" s="86">
        <v>1</v>
      </c>
      <c r="F43" s="86">
        <v>0</v>
      </c>
      <c r="G43" s="86">
        <v>0</v>
      </c>
      <c r="H43" s="75">
        <f t="shared" si="0"/>
        <v>1</v>
      </c>
      <c r="I43" s="76">
        <f t="shared" si="1"/>
        <v>168.68</v>
      </c>
      <c r="J43" s="87"/>
      <c r="K43" s="78"/>
      <c r="L43" s="79"/>
      <c r="M43" s="80"/>
      <c r="N43" s="88"/>
      <c r="O43" s="84"/>
      <c r="P43" s="110">
        <v>0</v>
      </c>
    </row>
    <row r="44" spans="1:16" s="85" customFormat="1" ht="9">
      <c r="A44" s="120" t="s">
        <v>165</v>
      </c>
      <c r="B44" s="74">
        <v>0</v>
      </c>
      <c r="C44" s="86">
        <v>0</v>
      </c>
      <c r="D44" s="86">
        <v>0</v>
      </c>
      <c r="E44" s="86">
        <v>0</v>
      </c>
      <c r="F44" s="86">
        <v>0</v>
      </c>
      <c r="G44" s="86">
        <v>0</v>
      </c>
      <c r="H44" s="75">
        <f t="shared" si="0"/>
        <v>0</v>
      </c>
      <c r="I44" s="76">
        <f t="shared" si="1"/>
        <v>0</v>
      </c>
      <c r="J44" s="87" t="s">
        <v>14</v>
      </c>
      <c r="K44" s="78" t="s">
        <v>14</v>
      </c>
      <c r="L44" s="79"/>
      <c r="M44" s="80"/>
      <c r="N44" s="88"/>
      <c r="O44" s="84">
        <v>2</v>
      </c>
      <c r="P44" s="110">
        <v>1135.2</v>
      </c>
    </row>
    <row r="45" spans="1:16" s="85" customFormat="1" ht="9">
      <c r="A45" s="120" t="s">
        <v>166</v>
      </c>
      <c r="B45" s="74">
        <v>0</v>
      </c>
      <c r="C45" s="86">
        <v>0</v>
      </c>
      <c r="D45" s="86">
        <v>0</v>
      </c>
      <c r="E45" s="86">
        <v>0</v>
      </c>
      <c r="F45" s="86">
        <v>1</v>
      </c>
      <c r="G45" s="86">
        <v>1</v>
      </c>
      <c r="H45" s="75">
        <f t="shared" si="0"/>
        <v>2</v>
      </c>
      <c r="I45" s="76">
        <f t="shared" si="1"/>
        <v>337.36</v>
      </c>
      <c r="J45" s="87" t="s">
        <v>60</v>
      </c>
      <c r="K45" s="78" t="s">
        <v>60</v>
      </c>
      <c r="L45" s="79"/>
      <c r="M45" s="80"/>
      <c r="N45" s="88"/>
      <c r="O45" s="84">
        <v>2</v>
      </c>
      <c r="P45" s="110">
        <v>671.04</v>
      </c>
    </row>
    <row r="46" spans="1:16" s="85" customFormat="1" ht="18">
      <c r="A46" s="337" t="s">
        <v>167</v>
      </c>
      <c r="B46" s="74">
        <v>0</v>
      </c>
      <c r="C46" s="86">
        <v>0</v>
      </c>
      <c r="D46" s="86">
        <v>0</v>
      </c>
      <c r="E46" s="86">
        <v>2</v>
      </c>
      <c r="F46" s="86">
        <v>2</v>
      </c>
      <c r="G46" s="86">
        <v>2</v>
      </c>
      <c r="H46" s="75">
        <f t="shared" si="0"/>
        <v>6</v>
      </c>
      <c r="I46" s="76">
        <f t="shared" si="1"/>
        <v>1012.08</v>
      </c>
      <c r="J46" s="87" t="s">
        <v>60</v>
      </c>
      <c r="K46" s="78" t="s">
        <v>168</v>
      </c>
      <c r="L46" s="79" t="s">
        <v>60</v>
      </c>
      <c r="M46" s="80" t="s">
        <v>168</v>
      </c>
      <c r="N46" s="88" t="s">
        <v>60</v>
      </c>
      <c r="O46" s="84">
        <v>5</v>
      </c>
      <c r="P46" s="110">
        <v>4208.624</v>
      </c>
    </row>
    <row r="47" spans="1:16" s="85" customFormat="1" ht="18">
      <c r="A47" s="338"/>
      <c r="B47" s="74">
        <v>0</v>
      </c>
      <c r="C47" s="86">
        <v>0</v>
      </c>
      <c r="D47" s="86">
        <v>0</v>
      </c>
      <c r="E47" s="86">
        <v>0</v>
      </c>
      <c r="F47" s="86">
        <v>0</v>
      </c>
      <c r="G47" s="86">
        <v>0</v>
      </c>
      <c r="H47" s="75">
        <f t="shared" si="0"/>
        <v>0</v>
      </c>
      <c r="I47" s="76">
        <f t="shared" si="1"/>
        <v>0</v>
      </c>
      <c r="J47" s="87" t="s">
        <v>168</v>
      </c>
      <c r="K47" s="78"/>
      <c r="L47" s="79"/>
      <c r="M47" s="80"/>
      <c r="N47" s="88"/>
      <c r="O47" s="84">
        <v>1</v>
      </c>
      <c r="P47" s="110">
        <v>1244.8</v>
      </c>
    </row>
    <row r="48" spans="1:16" s="85" customFormat="1" ht="9">
      <c r="A48" s="337" t="s">
        <v>169</v>
      </c>
      <c r="B48" s="74">
        <v>0</v>
      </c>
      <c r="C48" s="86">
        <v>0</v>
      </c>
      <c r="D48" s="86">
        <v>0</v>
      </c>
      <c r="E48" s="86">
        <v>0</v>
      </c>
      <c r="F48" s="86">
        <v>2</v>
      </c>
      <c r="G48" s="86">
        <v>2</v>
      </c>
      <c r="H48" s="75">
        <f t="shared" si="0"/>
        <v>4</v>
      </c>
      <c r="I48" s="76">
        <f t="shared" si="1"/>
        <v>674.72</v>
      </c>
      <c r="J48" s="87" t="s">
        <v>60</v>
      </c>
      <c r="K48" s="78" t="s">
        <v>60</v>
      </c>
      <c r="L48" s="79" t="s">
        <v>104</v>
      </c>
      <c r="M48" s="80" t="s">
        <v>60</v>
      </c>
      <c r="N48" s="88" t="s">
        <v>104</v>
      </c>
      <c r="O48" s="84">
        <v>5</v>
      </c>
      <c r="P48" s="110">
        <v>3493.6800000000003</v>
      </c>
    </row>
    <row r="49" spans="1:16" s="85" customFormat="1" ht="9">
      <c r="A49" s="338"/>
      <c r="B49" s="74">
        <v>0</v>
      </c>
      <c r="C49" s="86">
        <v>0</v>
      </c>
      <c r="D49" s="86">
        <v>0</v>
      </c>
      <c r="E49" s="86">
        <v>0</v>
      </c>
      <c r="F49" s="86">
        <v>0</v>
      </c>
      <c r="G49" s="86">
        <v>0</v>
      </c>
      <c r="H49" s="75">
        <f t="shared" si="0"/>
        <v>0</v>
      </c>
      <c r="I49" s="76">
        <f t="shared" si="1"/>
        <v>0</v>
      </c>
      <c r="J49" s="87" t="s">
        <v>161</v>
      </c>
      <c r="K49" s="78"/>
      <c r="L49" s="79"/>
      <c r="M49" s="80"/>
      <c r="N49" s="88"/>
      <c r="O49" s="84">
        <v>1</v>
      </c>
      <c r="P49" s="110">
        <v>4174.144</v>
      </c>
    </row>
    <row r="50" spans="1:16" s="85" customFormat="1" ht="9">
      <c r="A50" s="120" t="s">
        <v>170</v>
      </c>
      <c r="B50" s="74">
        <v>0</v>
      </c>
      <c r="C50" s="86">
        <v>0</v>
      </c>
      <c r="D50" s="86">
        <v>0</v>
      </c>
      <c r="E50" s="86">
        <v>0</v>
      </c>
      <c r="F50" s="86">
        <v>1</v>
      </c>
      <c r="G50" s="86">
        <v>1</v>
      </c>
      <c r="H50" s="75">
        <f t="shared" si="0"/>
        <v>2</v>
      </c>
      <c r="I50" s="76">
        <f t="shared" si="1"/>
        <v>337.36</v>
      </c>
      <c r="J50" s="87" t="s">
        <v>60</v>
      </c>
      <c r="K50" s="78" t="s">
        <v>62</v>
      </c>
      <c r="L50" s="79" t="s">
        <v>60</v>
      </c>
      <c r="M50" s="80" t="s">
        <v>60</v>
      </c>
      <c r="N50" s="88"/>
      <c r="O50" s="84">
        <v>4</v>
      </c>
      <c r="P50" s="110">
        <v>2486.08</v>
      </c>
    </row>
    <row r="51" spans="1:16" s="85" customFormat="1" ht="9">
      <c r="A51" s="120" t="s">
        <v>171</v>
      </c>
      <c r="B51" s="74">
        <v>0</v>
      </c>
      <c r="C51" s="86">
        <v>0</v>
      </c>
      <c r="D51" s="86">
        <v>0</v>
      </c>
      <c r="E51" s="86">
        <v>0</v>
      </c>
      <c r="F51" s="86">
        <v>2</v>
      </c>
      <c r="G51" s="86">
        <v>2</v>
      </c>
      <c r="H51" s="75">
        <f t="shared" si="0"/>
        <v>4</v>
      </c>
      <c r="I51" s="76">
        <f t="shared" si="1"/>
        <v>674.72</v>
      </c>
      <c r="J51" s="87" t="s">
        <v>60</v>
      </c>
      <c r="K51" s="78" t="s">
        <v>104</v>
      </c>
      <c r="L51" s="79" t="s">
        <v>60</v>
      </c>
      <c r="M51" s="80" t="s">
        <v>172</v>
      </c>
      <c r="N51" s="88"/>
      <c r="O51" s="84">
        <v>4</v>
      </c>
      <c r="P51" s="110">
        <v>3237.1200000000003</v>
      </c>
    </row>
    <row r="52" spans="1:16" s="85" customFormat="1" ht="9">
      <c r="A52" s="120" t="s">
        <v>173</v>
      </c>
      <c r="B52" s="74">
        <v>0</v>
      </c>
      <c r="C52" s="86">
        <v>0</v>
      </c>
      <c r="D52" s="86">
        <v>0</v>
      </c>
      <c r="E52" s="86">
        <v>1</v>
      </c>
      <c r="F52" s="86">
        <v>1</v>
      </c>
      <c r="G52" s="86">
        <v>1</v>
      </c>
      <c r="H52" s="75">
        <f t="shared" si="0"/>
        <v>3</v>
      </c>
      <c r="I52" s="76">
        <f t="shared" si="1"/>
        <v>506.04</v>
      </c>
      <c r="J52" s="87"/>
      <c r="K52" s="78"/>
      <c r="L52" s="79"/>
      <c r="M52" s="80"/>
      <c r="N52" s="88"/>
      <c r="O52" s="84"/>
      <c r="P52" s="110">
        <v>0</v>
      </c>
    </row>
    <row r="53" spans="1:16" s="85" customFormat="1" ht="9">
      <c r="A53" s="120" t="s">
        <v>174</v>
      </c>
      <c r="B53" s="74">
        <v>0</v>
      </c>
      <c r="C53" s="86">
        <v>0</v>
      </c>
      <c r="D53" s="86">
        <v>0</v>
      </c>
      <c r="E53" s="86">
        <v>1</v>
      </c>
      <c r="F53" s="86">
        <v>0</v>
      </c>
      <c r="G53" s="86">
        <v>0</v>
      </c>
      <c r="H53" s="75">
        <f t="shared" si="0"/>
        <v>1</v>
      </c>
      <c r="I53" s="76">
        <f t="shared" si="1"/>
        <v>168.68</v>
      </c>
      <c r="J53" s="87"/>
      <c r="K53" s="78"/>
      <c r="L53" s="79"/>
      <c r="M53" s="80"/>
      <c r="N53" s="88"/>
      <c r="O53" s="84"/>
      <c r="P53" s="110">
        <v>0</v>
      </c>
    </row>
    <row r="54" spans="1:16" s="85" customFormat="1" ht="9">
      <c r="A54" s="120" t="s">
        <v>175</v>
      </c>
      <c r="B54" s="74">
        <v>0</v>
      </c>
      <c r="C54" s="86">
        <v>0</v>
      </c>
      <c r="D54" s="86">
        <v>0</v>
      </c>
      <c r="E54" s="86">
        <v>1</v>
      </c>
      <c r="F54" s="86">
        <v>0</v>
      </c>
      <c r="G54" s="86">
        <v>0</v>
      </c>
      <c r="H54" s="75">
        <f t="shared" si="0"/>
        <v>1</v>
      </c>
      <c r="I54" s="76">
        <f t="shared" si="1"/>
        <v>168.68</v>
      </c>
      <c r="J54" s="87"/>
      <c r="K54" s="78"/>
      <c r="L54" s="79"/>
      <c r="M54" s="80"/>
      <c r="N54" s="88"/>
      <c r="O54" s="84"/>
      <c r="P54" s="110">
        <v>0</v>
      </c>
    </row>
    <row r="55" spans="1:16" s="85" customFormat="1" ht="9">
      <c r="A55" s="120" t="s">
        <v>176</v>
      </c>
      <c r="B55" s="74">
        <v>0</v>
      </c>
      <c r="C55" s="86">
        <v>0</v>
      </c>
      <c r="D55" s="86">
        <v>0</v>
      </c>
      <c r="E55" s="86">
        <v>1</v>
      </c>
      <c r="F55" s="86">
        <v>0</v>
      </c>
      <c r="G55" s="86">
        <v>0</v>
      </c>
      <c r="H55" s="75">
        <f t="shared" si="0"/>
        <v>1</v>
      </c>
      <c r="I55" s="76">
        <f t="shared" si="1"/>
        <v>168.68</v>
      </c>
      <c r="J55" s="87"/>
      <c r="K55" s="78"/>
      <c r="L55" s="79"/>
      <c r="M55" s="80"/>
      <c r="N55" s="88"/>
      <c r="O55" s="84"/>
      <c r="P55" s="110">
        <v>0</v>
      </c>
    </row>
    <row r="56" spans="1:16" s="85" customFormat="1" ht="9">
      <c r="A56" s="120" t="s">
        <v>177</v>
      </c>
      <c r="B56" s="74">
        <v>0</v>
      </c>
      <c r="C56" s="86">
        <v>0</v>
      </c>
      <c r="D56" s="86">
        <v>0</v>
      </c>
      <c r="E56" s="86">
        <v>0</v>
      </c>
      <c r="F56" s="86">
        <v>0</v>
      </c>
      <c r="G56" s="86">
        <v>0</v>
      </c>
      <c r="H56" s="75">
        <f t="shared" si="0"/>
        <v>0</v>
      </c>
      <c r="I56" s="76">
        <f t="shared" si="1"/>
        <v>0</v>
      </c>
      <c r="J56" s="87" t="s">
        <v>24</v>
      </c>
      <c r="K56" s="78" t="s">
        <v>24</v>
      </c>
      <c r="L56" s="79"/>
      <c r="M56" s="80"/>
      <c r="N56" s="88"/>
      <c r="O56" s="84">
        <v>2</v>
      </c>
      <c r="P56" s="110">
        <v>491.2</v>
      </c>
    </row>
    <row r="57" spans="1:16" s="85" customFormat="1" ht="18">
      <c r="A57" s="120" t="s">
        <v>178</v>
      </c>
      <c r="B57" s="74">
        <v>0</v>
      </c>
      <c r="C57" s="86">
        <v>0</v>
      </c>
      <c r="D57" s="86">
        <v>0</v>
      </c>
      <c r="E57" s="86">
        <v>0</v>
      </c>
      <c r="F57" s="86">
        <v>0</v>
      </c>
      <c r="G57" s="86">
        <v>0</v>
      </c>
      <c r="H57" s="75">
        <f t="shared" si="0"/>
        <v>0</v>
      </c>
      <c r="I57" s="76">
        <f t="shared" si="1"/>
        <v>0</v>
      </c>
      <c r="J57" s="87" t="s">
        <v>179</v>
      </c>
      <c r="K57" s="78"/>
      <c r="L57" s="79"/>
      <c r="M57" s="80"/>
      <c r="N57" s="88"/>
      <c r="O57" s="84">
        <v>1</v>
      </c>
      <c r="P57" s="110">
        <v>3840</v>
      </c>
    </row>
    <row r="58" spans="1:16" s="85" customFormat="1" ht="9">
      <c r="A58" s="120" t="s">
        <v>180</v>
      </c>
      <c r="B58" s="74">
        <v>0</v>
      </c>
      <c r="C58" s="86">
        <v>0</v>
      </c>
      <c r="D58" s="86">
        <v>0</v>
      </c>
      <c r="E58" s="86">
        <v>1</v>
      </c>
      <c r="F58" s="86">
        <v>0</v>
      </c>
      <c r="G58" s="86">
        <v>0</v>
      </c>
      <c r="H58" s="75">
        <f t="shared" si="0"/>
        <v>1</v>
      </c>
      <c r="I58" s="76">
        <f t="shared" si="1"/>
        <v>168.68</v>
      </c>
      <c r="J58" s="87"/>
      <c r="K58" s="78"/>
      <c r="L58" s="79"/>
      <c r="M58" s="80"/>
      <c r="N58" s="88"/>
      <c r="O58" s="84"/>
      <c r="P58" s="110">
        <v>0</v>
      </c>
    </row>
    <row r="59" spans="1:16" s="85" customFormat="1" ht="9">
      <c r="A59" s="120" t="s">
        <v>181</v>
      </c>
      <c r="B59" s="74">
        <v>0</v>
      </c>
      <c r="C59" s="86">
        <v>0</v>
      </c>
      <c r="D59" s="86">
        <v>0</v>
      </c>
      <c r="E59" s="86">
        <v>1</v>
      </c>
      <c r="F59" s="86">
        <v>0</v>
      </c>
      <c r="G59" s="86">
        <v>0</v>
      </c>
      <c r="H59" s="75">
        <f t="shared" si="0"/>
        <v>1</v>
      </c>
      <c r="I59" s="76">
        <f t="shared" si="1"/>
        <v>168.68</v>
      </c>
      <c r="J59" s="87"/>
      <c r="K59" s="78"/>
      <c r="L59" s="79"/>
      <c r="M59" s="80"/>
      <c r="N59" s="88"/>
      <c r="O59" s="84"/>
      <c r="P59" s="110">
        <v>0</v>
      </c>
    </row>
    <row r="60" spans="1:16" s="85" customFormat="1" ht="9">
      <c r="A60" s="120" t="s">
        <v>182</v>
      </c>
      <c r="B60" s="74">
        <v>0</v>
      </c>
      <c r="C60" s="86">
        <v>0</v>
      </c>
      <c r="D60" s="86">
        <v>0</v>
      </c>
      <c r="E60" s="86">
        <v>1</v>
      </c>
      <c r="F60" s="86">
        <v>0</v>
      </c>
      <c r="G60" s="86">
        <v>0</v>
      </c>
      <c r="H60" s="75">
        <f t="shared" si="0"/>
        <v>1</v>
      </c>
      <c r="I60" s="76">
        <f t="shared" si="1"/>
        <v>168.68</v>
      </c>
      <c r="J60" s="87"/>
      <c r="K60" s="78"/>
      <c r="L60" s="79"/>
      <c r="M60" s="80"/>
      <c r="N60" s="88"/>
      <c r="O60" s="84"/>
      <c r="P60" s="110">
        <v>0</v>
      </c>
    </row>
    <row r="61" spans="1:16" s="85" customFormat="1" ht="9">
      <c r="A61" s="120" t="s">
        <v>183</v>
      </c>
      <c r="B61" s="74">
        <v>0</v>
      </c>
      <c r="C61" s="86">
        <v>0</v>
      </c>
      <c r="D61" s="86">
        <v>0</v>
      </c>
      <c r="E61" s="86">
        <v>1</v>
      </c>
      <c r="F61" s="86">
        <v>0</v>
      </c>
      <c r="G61" s="86">
        <v>0</v>
      </c>
      <c r="H61" s="75">
        <f t="shared" si="0"/>
        <v>1</v>
      </c>
      <c r="I61" s="76">
        <f t="shared" si="1"/>
        <v>168.68</v>
      </c>
      <c r="J61" s="87"/>
      <c r="K61" s="78"/>
      <c r="L61" s="79"/>
      <c r="M61" s="80"/>
      <c r="N61" s="88"/>
      <c r="O61" s="84"/>
      <c r="P61" s="110">
        <v>0</v>
      </c>
    </row>
    <row r="62" spans="1:16" s="85" customFormat="1" ht="9">
      <c r="A62" s="120" t="s">
        <v>184</v>
      </c>
      <c r="B62" s="74">
        <v>0</v>
      </c>
      <c r="C62" s="86">
        <v>0</v>
      </c>
      <c r="D62" s="86">
        <v>0</v>
      </c>
      <c r="E62" s="86">
        <v>1</v>
      </c>
      <c r="F62" s="86">
        <v>1</v>
      </c>
      <c r="G62" s="86">
        <v>1</v>
      </c>
      <c r="H62" s="75">
        <f t="shared" si="0"/>
        <v>3</v>
      </c>
      <c r="I62" s="76">
        <f t="shared" si="1"/>
        <v>506.04</v>
      </c>
      <c r="J62" s="87" t="s">
        <v>147</v>
      </c>
      <c r="K62" s="78"/>
      <c r="L62" s="79"/>
      <c r="M62" s="80"/>
      <c r="N62" s="88"/>
      <c r="O62" s="84">
        <v>1</v>
      </c>
      <c r="P62" s="110">
        <v>376</v>
      </c>
    </row>
    <row r="63" spans="1:16" s="85" customFormat="1" ht="9">
      <c r="A63" s="120" t="s">
        <v>185</v>
      </c>
      <c r="B63" s="74">
        <v>0</v>
      </c>
      <c r="C63" s="86">
        <v>0</v>
      </c>
      <c r="D63" s="86">
        <v>0</v>
      </c>
      <c r="E63" s="86">
        <v>1</v>
      </c>
      <c r="F63" s="86">
        <v>0</v>
      </c>
      <c r="G63" s="86">
        <v>0</v>
      </c>
      <c r="H63" s="75">
        <f t="shared" si="0"/>
        <v>1</v>
      </c>
      <c r="I63" s="76">
        <f t="shared" si="1"/>
        <v>168.68</v>
      </c>
      <c r="J63" s="87"/>
      <c r="K63" s="78"/>
      <c r="L63" s="79"/>
      <c r="M63" s="80"/>
      <c r="N63" s="88"/>
      <c r="O63" s="84"/>
      <c r="P63" s="110">
        <v>0</v>
      </c>
    </row>
    <row r="64" spans="1:16" s="85" customFormat="1" ht="9">
      <c r="A64" s="120" t="s">
        <v>186</v>
      </c>
      <c r="B64" s="74">
        <v>0</v>
      </c>
      <c r="C64" s="86">
        <v>0</v>
      </c>
      <c r="D64" s="86">
        <v>0</v>
      </c>
      <c r="E64" s="86">
        <v>1</v>
      </c>
      <c r="F64" s="86">
        <v>0</v>
      </c>
      <c r="G64" s="86">
        <v>0</v>
      </c>
      <c r="H64" s="75">
        <f t="shared" si="0"/>
        <v>1</v>
      </c>
      <c r="I64" s="76">
        <f t="shared" si="1"/>
        <v>168.68</v>
      </c>
      <c r="J64" s="87"/>
      <c r="K64" s="78"/>
      <c r="L64" s="79"/>
      <c r="M64" s="80"/>
      <c r="N64" s="88"/>
      <c r="O64" s="84"/>
      <c r="P64" s="110">
        <v>0</v>
      </c>
    </row>
    <row r="65" spans="1:16" s="85" customFormat="1" ht="9">
      <c r="A65" s="120" t="s">
        <v>187</v>
      </c>
      <c r="B65" s="74">
        <v>0</v>
      </c>
      <c r="C65" s="86">
        <v>0</v>
      </c>
      <c r="D65" s="86">
        <v>0</v>
      </c>
      <c r="E65" s="86">
        <v>0</v>
      </c>
      <c r="F65" s="86">
        <v>0</v>
      </c>
      <c r="G65" s="86">
        <v>0</v>
      </c>
      <c r="H65" s="75">
        <f t="shared" si="0"/>
        <v>0</v>
      </c>
      <c r="I65" s="76">
        <f t="shared" si="1"/>
        <v>0</v>
      </c>
      <c r="J65" s="87" t="s">
        <v>188</v>
      </c>
      <c r="K65" s="78" t="s">
        <v>24</v>
      </c>
      <c r="L65" s="79"/>
      <c r="M65" s="80"/>
      <c r="N65" s="88"/>
      <c r="O65" s="84">
        <v>2</v>
      </c>
      <c r="P65" s="110">
        <v>1081.2</v>
      </c>
    </row>
    <row r="66" spans="1:16" s="85" customFormat="1" ht="9">
      <c r="A66" s="120" t="s">
        <v>189</v>
      </c>
      <c r="B66" s="74">
        <v>0</v>
      </c>
      <c r="C66" s="86">
        <v>0</v>
      </c>
      <c r="D66" s="86">
        <v>0</v>
      </c>
      <c r="E66" s="86">
        <v>1</v>
      </c>
      <c r="F66" s="86">
        <v>0</v>
      </c>
      <c r="G66" s="86">
        <v>0</v>
      </c>
      <c r="H66" s="75">
        <f t="shared" si="0"/>
        <v>1</v>
      </c>
      <c r="I66" s="76">
        <f t="shared" si="1"/>
        <v>168.68</v>
      </c>
      <c r="J66" s="87"/>
      <c r="K66" s="78"/>
      <c r="L66" s="79"/>
      <c r="M66" s="80"/>
      <c r="N66" s="88"/>
      <c r="O66" s="84"/>
      <c r="P66" s="110">
        <v>0</v>
      </c>
    </row>
    <row r="67" spans="1:16" s="85" customFormat="1" ht="9">
      <c r="A67" s="120" t="s">
        <v>190</v>
      </c>
      <c r="B67" s="74">
        <v>0</v>
      </c>
      <c r="C67" s="86">
        <v>0</v>
      </c>
      <c r="D67" s="86">
        <v>0</v>
      </c>
      <c r="E67" s="86">
        <v>1</v>
      </c>
      <c r="F67" s="86">
        <v>0</v>
      </c>
      <c r="G67" s="86">
        <v>0</v>
      </c>
      <c r="H67" s="75">
        <f t="shared" si="0"/>
        <v>1</v>
      </c>
      <c r="I67" s="76">
        <f t="shared" si="1"/>
        <v>168.68</v>
      </c>
      <c r="J67" s="87"/>
      <c r="K67" s="78"/>
      <c r="L67" s="79"/>
      <c r="M67" s="80"/>
      <c r="N67" s="88"/>
      <c r="O67" s="84"/>
      <c r="P67" s="110">
        <v>0</v>
      </c>
    </row>
    <row r="68" spans="1:16" s="85" customFormat="1" ht="9">
      <c r="A68" s="120" t="s">
        <v>191</v>
      </c>
      <c r="B68" s="74">
        <v>0</v>
      </c>
      <c r="C68" s="86">
        <v>0</v>
      </c>
      <c r="D68" s="86">
        <v>0</v>
      </c>
      <c r="E68" s="86">
        <v>0</v>
      </c>
      <c r="F68" s="86">
        <v>1</v>
      </c>
      <c r="G68" s="86">
        <v>0</v>
      </c>
      <c r="H68" s="75">
        <f t="shared" si="0"/>
        <v>1</v>
      </c>
      <c r="I68" s="76">
        <f t="shared" si="1"/>
        <v>168.68</v>
      </c>
      <c r="J68" s="87"/>
      <c r="K68" s="78"/>
      <c r="L68" s="79"/>
      <c r="M68" s="80"/>
      <c r="N68" s="88"/>
      <c r="O68" s="84"/>
      <c r="P68" s="110">
        <v>0</v>
      </c>
    </row>
    <row r="69" spans="1:16" s="85" customFormat="1" ht="9">
      <c r="A69" s="120" t="s">
        <v>192</v>
      </c>
      <c r="B69" s="74">
        <v>0</v>
      </c>
      <c r="C69" s="86">
        <v>0</v>
      </c>
      <c r="D69" s="86">
        <v>0</v>
      </c>
      <c r="E69" s="86">
        <v>0</v>
      </c>
      <c r="F69" s="86">
        <v>0</v>
      </c>
      <c r="G69" s="86">
        <v>0</v>
      </c>
      <c r="H69" s="75">
        <f t="shared" si="0"/>
        <v>0</v>
      </c>
      <c r="I69" s="76">
        <f t="shared" si="1"/>
        <v>0</v>
      </c>
      <c r="J69" s="87" t="s">
        <v>24</v>
      </c>
      <c r="K69" s="78" t="s">
        <v>24</v>
      </c>
      <c r="L69" s="79"/>
      <c r="M69" s="80"/>
      <c r="N69" s="88"/>
      <c r="O69" s="84">
        <v>2</v>
      </c>
      <c r="P69" s="110">
        <v>1805.76</v>
      </c>
    </row>
    <row r="70" spans="1:16" s="85" customFormat="1" ht="9">
      <c r="A70" s="120" t="s">
        <v>193</v>
      </c>
      <c r="B70" s="74">
        <v>0</v>
      </c>
      <c r="C70" s="86">
        <v>0</v>
      </c>
      <c r="D70" s="86">
        <v>0</v>
      </c>
      <c r="E70" s="86">
        <v>0</v>
      </c>
      <c r="F70" s="86">
        <v>2</v>
      </c>
      <c r="G70" s="86">
        <v>0</v>
      </c>
      <c r="H70" s="75">
        <f t="shared" si="0"/>
        <v>2</v>
      </c>
      <c r="I70" s="76">
        <f t="shared" si="1"/>
        <v>337.36</v>
      </c>
      <c r="J70" s="87"/>
      <c r="K70" s="78"/>
      <c r="L70" s="79"/>
      <c r="M70" s="80"/>
      <c r="N70" s="88"/>
      <c r="O70" s="84"/>
      <c r="P70" s="110">
        <v>0</v>
      </c>
    </row>
    <row r="71" spans="1:16" s="85" customFormat="1" ht="9">
      <c r="A71" s="120" t="s">
        <v>194</v>
      </c>
      <c r="B71" s="74">
        <v>0</v>
      </c>
      <c r="C71" s="86">
        <v>0</v>
      </c>
      <c r="D71" s="86">
        <v>0</v>
      </c>
      <c r="E71" s="86">
        <v>0</v>
      </c>
      <c r="F71" s="86">
        <v>0</v>
      </c>
      <c r="G71" s="86">
        <v>2</v>
      </c>
      <c r="H71" s="75">
        <f t="shared" si="0"/>
        <v>2</v>
      </c>
      <c r="I71" s="76">
        <f t="shared" si="1"/>
        <v>337.36</v>
      </c>
      <c r="J71" s="87"/>
      <c r="K71" s="78"/>
      <c r="L71" s="79"/>
      <c r="M71" s="80"/>
      <c r="N71" s="88"/>
      <c r="O71" s="84"/>
      <c r="P71" s="110">
        <v>0</v>
      </c>
    </row>
    <row r="72" spans="1:16" s="85" customFormat="1" ht="9">
      <c r="A72" s="120" t="s">
        <v>195</v>
      </c>
      <c r="B72" s="74">
        <v>0</v>
      </c>
      <c r="C72" s="86">
        <v>0</v>
      </c>
      <c r="D72" s="86">
        <v>0</v>
      </c>
      <c r="E72" s="86">
        <v>0</v>
      </c>
      <c r="F72" s="86">
        <v>0</v>
      </c>
      <c r="G72" s="86">
        <v>0</v>
      </c>
      <c r="H72" s="75">
        <f t="shared" si="0"/>
        <v>0</v>
      </c>
      <c r="I72" s="76">
        <f t="shared" si="1"/>
        <v>0</v>
      </c>
      <c r="J72" s="87" t="s">
        <v>196</v>
      </c>
      <c r="K72" s="78"/>
      <c r="L72" s="79"/>
      <c r="M72" s="80"/>
      <c r="N72" s="88"/>
      <c r="O72" s="84">
        <v>1</v>
      </c>
      <c r="P72" s="110">
        <v>519.2</v>
      </c>
    </row>
    <row r="73" spans="1:16" s="85" customFormat="1" ht="9.75" thickBot="1">
      <c r="A73" s="120" t="s">
        <v>197</v>
      </c>
      <c r="B73" s="74">
        <v>0</v>
      </c>
      <c r="C73" s="86">
        <v>0</v>
      </c>
      <c r="D73" s="86">
        <v>0</v>
      </c>
      <c r="E73" s="86">
        <v>0</v>
      </c>
      <c r="F73" s="86">
        <v>0</v>
      </c>
      <c r="G73" s="86">
        <v>2</v>
      </c>
      <c r="H73" s="75">
        <f t="shared" si="0"/>
        <v>2</v>
      </c>
      <c r="I73" s="76">
        <f t="shared" si="1"/>
        <v>337.36</v>
      </c>
      <c r="J73" s="87"/>
      <c r="K73" s="78"/>
      <c r="L73" s="79"/>
      <c r="M73" s="80"/>
      <c r="N73" s="88"/>
      <c r="O73" s="84"/>
      <c r="P73" s="110">
        <v>0</v>
      </c>
    </row>
    <row r="74" spans="2:16" ht="9.75" thickBot="1">
      <c r="B74" s="93">
        <f aca="true" t="shared" si="2" ref="B74:I74">SUM(B11:B73)</f>
        <v>2</v>
      </c>
      <c r="C74" s="93">
        <f t="shared" si="2"/>
        <v>6</v>
      </c>
      <c r="D74" s="93">
        <f t="shared" si="2"/>
        <v>8</v>
      </c>
      <c r="E74" s="94">
        <f t="shared" si="2"/>
        <v>38</v>
      </c>
      <c r="F74" s="93">
        <f t="shared" si="2"/>
        <v>35</v>
      </c>
      <c r="G74" s="93">
        <f t="shared" si="2"/>
        <v>36</v>
      </c>
      <c r="H74" s="93">
        <f t="shared" si="2"/>
        <v>125</v>
      </c>
      <c r="I74" s="95">
        <f t="shared" si="2"/>
        <v>21085.000000000015</v>
      </c>
      <c r="O74" s="97">
        <f>SUM(O11:O73)</f>
        <v>111</v>
      </c>
      <c r="P74" s="111">
        <v>115000.002</v>
      </c>
    </row>
    <row r="75" spans="2:15" ht="9.75" thickBot="1">
      <c r="B75" s="98">
        <f aca="true" t="shared" si="3" ref="B75:G75">(B74*168.68)</f>
        <v>337.36</v>
      </c>
      <c r="C75" s="98">
        <f t="shared" si="3"/>
        <v>1012.08</v>
      </c>
      <c r="D75" s="98">
        <f t="shared" si="3"/>
        <v>1349.44</v>
      </c>
      <c r="E75" s="98">
        <f t="shared" si="3"/>
        <v>6409.84</v>
      </c>
      <c r="F75" s="98">
        <f t="shared" si="3"/>
        <v>5903.8</v>
      </c>
      <c r="G75" s="98">
        <f t="shared" si="3"/>
        <v>6072.4800000000005</v>
      </c>
      <c r="H75" s="99"/>
      <c r="I75" s="100"/>
      <c r="O75" s="101"/>
    </row>
    <row r="76" ht="9">
      <c r="O76" s="102"/>
    </row>
  </sheetData>
  <sheetProtection/>
  <mergeCells count="14">
    <mergeCell ref="A46:A47"/>
    <mergeCell ref="A48:A49"/>
    <mergeCell ref="P9:P10"/>
    <mergeCell ref="O9:O10"/>
    <mergeCell ref="B9:I9"/>
    <mergeCell ref="J9:N10"/>
    <mergeCell ref="J1:O1"/>
    <mergeCell ref="J2:O2"/>
    <mergeCell ref="J3:O3"/>
    <mergeCell ref="J5:O5"/>
    <mergeCell ref="A6:N6"/>
    <mergeCell ref="A38:A39"/>
    <mergeCell ref="A7:Q7"/>
    <mergeCell ref="A8:P8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23"/>
  <sheetViews>
    <sheetView zoomScale="90" zoomScaleNormal="90" zoomScalePageLayoutView="0" workbookViewId="0" topLeftCell="A1">
      <selection activeCell="A8" sqref="A8:P8"/>
    </sheetView>
  </sheetViews>
  <sheetFormatPr defaultColWidth="19.421875" defaultRowHeight="15"/>
  <cols>
    <col min="1" max="1" width="10.00390625" style="61" customWidth="1"/>
    <col min="2" max="7" width="10.00390625" style="92" hidden="1" customWidth="1"/>
    <col min="8" max="8" width="10.00390625" style="92" customWidth="1"/>
    <col min="9" max="9" width="10.00390625" style="96" customWidth="1"/>
    <col min="10" max="11" width="10.8515625" style="125" customWidth="1"/>
    <col min="12" max="12" width="12.140625" style="125" customWidth="1"/>
    <col min="13" max="13" width="13.00390625" style="125" customWidth="1"/>
    <col min="14" max="14" width="10.8515625" style="125" customWidth="1"/>
    <col min="15" max="15" width="7.8515625" style="105" bestFit="1" customWidth="1"/>
    <col min="16" max="16" width="16.57421875" style="96" customWidth="1"/>
    <col min="17" max="16384" width="19.421875" style="61" customWidth="1"/>
  </cols>
  <sheetData>
    <row r="1" spans="9:17" s="24" customFormat="1" ht="15" customHeight="1">
      <c r="I1" s="305" t="s">
        <v>1766</v>
      </c>
      <c r="J1" s="305"/>
      <c r="K1" s="305"/>
      <c r="L1" s="305"/>
      <c r="M1" s="305"/>
      <c r="N1" s="305"/>
      <c r="O1" s="305"/>
      <c r="P1" s="306"/>
      <c r="Q1" s="306"/>
    </row>
    <row r="2" spans="9:17" s="24" customFormat="1" ht="15" customHeight="1">
      <c r="I2" s="309" t="s">
        <v>1767</v>
      </c>
      <c r="J2" s="309"/>
      <c r="K2" s="309"/>
      <c r="L2" s="309"/>
      <c r="M2" s="309"/>
      <c r="N2" s="309"/>
      <c r="O2" s="309"/>
      <c r="P2" s="306"/>
      <c r="Q2" s="306"/>
    </row>
    <row r="3" spans="9:17" s="24" customFormat="1" ht="15" customHeight="1">
      <c r="I3" s="309" t="s">
        <v>1769</v>
      </c>
      <c r="J3" s="309"/>
      <c r="K3" s="309"/>
      <c r="L3" s="309"/>
      <c r="M3" s="309"/>
      <c r="N3" s="309"/>
      <c r="O3" s="309"/>
      <c r="P3" s="306"/>
      <c r="Q3" s="306"/>
    </row>
    <row r="4" spans="10:15" s="24" customFormat="1" ht="11.25">
      <c r="J4" s="60"/>
      <c r="K4" s="307"/>
      <c r="L4" s="307"/>
      <c r="M4" s="307"/>
      <c r="N4" s="307"/>
      <c r="O4" s="307"/>
    </row>
    <row r="5" spans="9:17" s="24" customFormat="1" ht="15" customHeight="1">
      <c r="I5" s="309" t="s">
        <v>1768</v>
      </c>
      <c r="J5" s="309"/>
      <c r="K5" s="309"/>
      <c r="L5" s="309"/>
      <c r="M5" s="309"/>
      <c r="N5" s="309"/>
      <c r="O5" s="309"/>
      <c r="P5" s="306"/>
      <c r="Q5" s="306"/>
    </row>
    <row r="6" spans="1:17" s="24" customFormat="1" ht="15" customHeight="1">
      <c r="A6" s="357" t="s">
        <v>1797</v>
      </c>
      <c r="B6" s="357"/>
      <c r="C6" s="357"/>
      <c r="D6" s="357"/>
      <c r="E6" s="357"/>
      <c r="F6" s="357"/>
      <c r="G6" s="357"/>
      <c r="H6" s="357"/>
      <c r="I6" s="357"/>
      <c r="J6" s="357"/>
      <c r="K6" s="357"/>
      <c r="L6" s="357"/>
      <c r="M6" s="357"/>
      <c r="N6" s="357"/>
      <c r="O6" s="357"/>
      <c r="P6" s="357"/>
      <c r="Q6" s="306"/>
    </row>
    <row r="7" spans="1:15" ht="9.75" customHeight="1" thickBot="1">
      <c r="A7" s="140"/>
      <c r="B7" s="140"/>
      <c r="C7" s="140"/>
      <c r="D7" s="140"/>
      <c r="E7" s="140"/>
      <c r="F7" s="140"/>
      <c r="G7" s="140"/>
      <c r="H7" s="140"/>
      <c r="I7" s="356" t="s">
        <v>1774</v>
      </c>
      <c r="J7" s="356"/>
      <c r="K7" s="356"/>
      <c r="L7" s="356"/>
      <c r="M7" s="356"/>
      <c r="N7" s="356"/>
      <c r="O7" s="356"/>
    </row>
    <row r="8" spans="1:16" ht="25.5" customHeight="1" thickBot="1">
      <c r="A8" s="399" t="s">
        <v>1800</v>
      </c>
      <c r="B8" s="399"/>
      <c r="C8" s="399"/>
      <c r="D8" s="399"/>
      <c r="E8" s="399"/>
      <c r="F8" s="399"/>
      <c r="G8" s="399"/>
      <c r="H8" s="399"/>
      <c r="I8" s="399"/>
      <c r="J8" s="399"/>
      <c r="K8" s="399"/>
      <c r="L8" s="399"/>
      <c r="M8" s="399"/>
      <c r="N8" s="399"/>
      <c r="O8" s="399"/>
      <c r="P8" s="399"/>
    </row>
    <row r="9" spans="2:16" s="66" customFormat="1" ht="9.75" customHeight="1" thickBot="1">
      <c r="B9" s="343" t="s">
        <v>0</v>
      </c>
      <c r="C9" s="344"/>
      <c r="D9" s="344"/>
      <c r="E9" s="344"/>
      <c r="F9" s="344"/>
      <c r="G9" s="344"/>
      <c r="H9" s="344"/>
      <c r="I9" s="345"/>
      <c r="J9" s="350" t="s">
        <v>1</v>
      </c>
      <c r="K9" s="351"/>
      <c r="L9" s="351"/>
      <c r="M9" s="351"/>
      <c r="N9" s="352"/>
      <c r="O9" s="318" t="s">
        <v>206</v>
      </c>
      <c r="P9" s="358" t="s">
        <v>3</v>
      </c>
    </row>
    <row r="10" spans="1:16" s="66" customFormat="1" ht="17.25" thickBot="1">
      <c r="A10" s="69" t="s">
        <v>4</v>
      </c>
      <c r="B10" s="69" t="s">
        <v>5</v>
      </c>
      <c r="C10" s="69" t="s">
        <v>6</v>
      </c>
      <c r="D10" s="69" t="s">
        <v>7</v>
      </c>
      <c r="E10" s="69" t="s">
        <v>8</v>
      </c>
      <c r="F10" s="69" t="s">
        <v>9</v>
      </c>
      <c r="G10" s="69" t="s">
        <v>10</v>
      </c>
      <c r="H10" s="11" t="s">
        <v>1770</v>
      </c>
      <c r="I10" s="13" t="s">
        <v>127</v>
      </c>
      <c r="J10" s="353"/>
      <c r="K10" s="354"/>
      <c r="L10" s="354"/>
      <c r="M10" s="354"/>
      <c r="N10" s="355"/>
      <c r="O10" s="319"/>
      <c r="P10" s="359"/>
    </row>
    <row r="11" spans="1:16" s="85" customFormat="1" ht="18">
      <c r="A11" s="73" t="s">
        <v>207</v>
      </c>
      <c r="B11" s="74">
        <v>0</v>
      </c>
      <c r="C11" s="74">
        <v>0</v>
      </c>
      <c r="D11" s="74">
        <v>0</v>
      </c>
      <c r="E11" s="74">
        <v>0</v>
      </c>
      <c r="F11" s="74">
        <v>0</v>
      </c>
      <c r="G11" s="74">
        <v>0</v>
      </c>
      <c r="H11" s="75">
        <f aca="true" t="shared" si="0" ref="H11:H74">(B11+C11+D11+E11+F11+G11)</f>
        <v>0</v>
      </c>
      <c r="I11" s="76">
        <f aca="true" t="shared" si="1" ref="I11:I74">(H11*168.68)</f>
        <v>0</v>
      </c>
      <c r="J11" s="126" t="s">
        <v>208</v>
      </c>
      <c r="K11" s="127"/>
      <c r="L11" s="128"/>
      <c r="M11" s="129"/>
      <c r="N11" s="130"/>
      <c r="O11" s="84">
        <v>1</v>
      </c>
      <c r="P11" s="76">
        <v>8800</v>
      </c>
    </row>
    <row r="12" spans="1:16" s="85" customFormat="1" ht="18">
      <c r="A12" s="72" t="s">
        <v>207</v>
      </c>
      <c r="B12" s="74">
        <v>0</v>
      </c>
      <c r="C12" s="86">
        <v>0</v>
      </c>
      <c r="D12" s="86">
        <v>0</v>
      </c>
      <c r="E12" s="86">
        <v>0</v>
      </c>
      <c r="F12" s="86">
        <v>0</v>
      </c>
      <c r="G12" s="86">
        <v>0</v>
      </c>
      <c r="H12" s="75">
        <f t="shared" si="0"/>
        <v>0</v>
      </c>
      <c r="I12" s="76">
        <f t="shared" si="1"/>
        <v>0</v>
      </c>
      <c r="J12" s="131" t="s">
        <v>24</v>
      </c>
      <c r="K12" s="127"/>
      <c r="L12" s="128"/>
      <c r="M12" s="129"/>
      <c r="N12" s="132"/>
      <c r="O12" s="84">
        <v>1</v>
      </c>
      <c r="P12" s="113">
        <v>1726.64</v>
      </c>
    </row>
    <row r="13" spans="1:16" s="85" customFormat="1" ht="18">
      <c r="A13" s="72" t="s">
        <v>209</v>
      </c>
      <c r="B13" s="74">
        <v>0</v>
      </c>
      <c r="C13" s="86">
        <v>0</v>
      </c>
      <c r="D13" s="86">
        <v>0</v>
      </c>
      <c r="E13" s="86">
        <v>0</v>
      </c>
      <c r="F13" s="86">
        <v>0</v>
      </c>
      <c r="G13" s="86">
        <v>0</v>
      </c>
      <c r="H13" s="75">
        <f t="shared" si="0"/>
        <v>0</v>
      </c>
      <c r="I13" s="76">
        <f t="shared" si="1"/>
        <v>0</v>
      </c>
      <c r="J13" s="131" t="s">
        <v>76</v>
      </c>
      <c r="K13" s="127"/>
      <c r="L13" s="128"/>
      <c r="M13" s="129"/>
      <c r="N13" s="132"/>
      <c r="O13" s="84">
        <v>1</v>
      </c>
      <c r="P13" s="113">
        <v>8800</v>
      </c>
    </row>
    <row r="14" spans="1:16" s="85" customFormat="1" ht="18">
      <c r="A14" s="72" t="s">
        <v>210</v>
      </c>
      <c r="B14" s="74">
        <v>0</v>
      </c>
      <c r="C14" s="86">
        <v>1</v>
      </c>
      <c r="D14" s="86">
        <v>0</v>
      </c>
      <c r="E14" s="86">
        <v>0</v>
      </c>
      <c r="F14" s="86">
        <v>0</v>
      </c>
      <c r="G14" s="86">
        <v>0</v>
      </c>
      <c r="H14" s="75">
        <f t="shared" si="0"/>
        <v>1</v>
      </c>
      <c r="I14" s="76">
        <f t="shared" si="1"/>
        <v>168.68</v>
      </c>
      <c r="J14" s="131" t="s">
        <v>211</v>
      </c>
      <c r="K14" s="127"/>
      <c r="L14" s="128"/>
      <c r="M14" s="129"/>
      <c r="N14" s="132"/>
      <c r="O14" s="84">
        <v>1</v>
      </c>
      <c r="P14" s="113">
        <v>903.2</v>
      </c>
    </row>
    <row r="15" spans="1:16" s="85" customFormat="1" ht="18">
      <c r="A15" s="120" t="s">
        <v>212</v>
      </c>
      <c r="B15" s="74">
        <v>0</v>
      </c>
      <c r="C15" s="86">
        <v>1</v>
      </c>
      <c r="D15" s="86">
        <v>1</v>
      </c>
      <c r="E15" s="86">
        <v>1</v>
      </c>
      <c r="F15" s="86">
        <v>1</v>
      </c>
      <c r="G15" s="86">
        <v>1</v>
      </c>
      <c r="H15" s="75">
        <f t="shared" si="0"/>
        <v>5</v>
      </c>
      <c r="I15" s="76">
        <f t="shared" si="1"/>
        <v>843.4000000000001</v>
      </c>
      <c r="J15" s="131"/>
      <c r="K15" s="127"/>
      <c r="L15" s="128"/>
      <c r="M15" s="129"/>
      <c r="N15" s="132"/>
      <c r="O15" s="84"/>
      <c r="P15" s="113">
        <v>0</v>
      </c>
    </row>
    <row r="16" spans="1:16" s="85" customFormat="1" ht="18">
      <c r="A16" s="120" t="s">
        <v>213</v>
      </c>
      <c r="B16" s="74">
        <v>0</v>
      </c>
      <c r="C16" s="86">
        <v>0</v>
      </c>
      <c r="D16" s="86">
        <v>0</v>
      </c>
      <c r="E16" s="86">
        <v>0</v>
      </c>
      <c r="F16" s="86">
        <v>0</v>
      </c>
      <c r="G16" s="86">
        <v>0</v>
      </c>
      <c r="H16" s="75">
        <f t="shared" si="0"/>
        <v>0</v>
      </c>
      <c r="I16" s="76">
        <f t="shared" si="1"/>
        <v>0</v>
      </c>
      <c r="J16" s="131" t="s">
        <v>214</v>
      </c>
      <c r="K16" s="127"/>
      <c r="L16" s="128"/>
      <c r="M16" s="129"/>
      <c r="N16" s="132"/>
      <c r="O16" s="84">
        <v>1</v>
      </c>
      <c r="P16" s="113">
        <v>1856</v>
      </c>
    </row>
    <row r="17" spans="1:16" s="85" customFormat="1" ht="24.75">
      <c r="A17" s="120" t="s">
        <v>215</v>
      </c>
      <c r="B17" s="74">
        <v>0</v>
      </c>
      <c r="C17" s="86">
        <v>1</v>
      </c>
      <c r="D17" s="86">
        <v>1</v>
      </c>
      <c r="E17" s="86">
        <v>1</v>
      </c>
      <c r="F17" s="86">
        <v>1</v>
      </c>
      <c r="G17" s="86">
        <v>1</v>
      </c>
      <c r="H17" s="75">
        <f t="shared" si="0"/>
        <v>5</v>
      </c>
      <c r="I17" s="76">
        <f t="shared" si="1"/>
        <v>843.4000000000001</v>
      </c>
      <c r="J17" s="131" t="s">
        <v>214</v>
      </c>
      <c r="K17" s="127" t="s">
        <v>216</v>
      </c>
      <c r="L17" s="128"/>
      <c r="M17" s="129"/>
      <c r="N17" s="132"/>
      <c r="O17" s="84">
        <v>2</v>
      </c>
      <c r="P17" s="113">
        <v>3026.4</v>
      </c>
    </row>
    <row r="18" spans="1:16" s="85" customFormat="1" ht="18">
      <c r="A18" s="120" t="s">
        <v>217</v>
      </c>
      <c r="B18" s="74">
        <v>0</v>
      </c>
      <c r="C18" s="86">
        <v>0</v>
      </c>
      <c r="D18" s="86">
        <v>0</v>
      </c>
      <c r="E18" s="86">
        <v>0</v>
      </c>
      <c r="F18" s="86">
        <v>0</v>
      </c>
      <c r="G18" s="86">
        <v>0</v>
      </c>
      <c r="H18" s="75">
        <f t="shared" si="0"/>
        <v>0</v>
      </c>
      <c r="I18" s="76">
        <f t="shared" si="1"/>
        <v>0</v>
      </c>
      <c r="J18" s="131" t="s">
        <v>218</v>
      </c>
      <c r="K18" s="127"/>
      <c r="L18" s="128"/>
      <c r="M18" s="129"/>
      <c r="N18" s="132"/>
      <c r="O18" s="84">
        <v>1</v>
      </c>
      <c r="P18" s="113">
        <v>3137.6</v>
      </c>
    </row>
    <row r="19" spans="1:16" s="85" customFormat="1" ht="18">
      <c r="A19" s="120" t="s">
        <v>219</v>
      </c>
      <c r="B19" s="74">
        <v>0</v>
      </c>
      <c r="C19" s="86">
        <v>0</v>
      </c>
      <c r="D19" s="86">
        <v>0</v>
      </c>
      <c r="E19" s="86">
        <v>0</v>
      </c>
      <c r="F19" s="86">
        <v>0</v>
      </c>
      <c r="G19" s="86">
        <v>0</v>
      </c>
      <c r="H19" s="75">
        <f t="shared" si="0"/>
        <v>0</v>
      </c>
      <c r="I19" s="76">
        <f t="shared" si="1"/>
        <v>0</v>
      </c>
      <c r="J19" s="131" t="s">
        <v>24</v>
      </c>
      <c r="K19" s="127"/>
      <c r="L19" s="128"/>
      <c r="M19" s="129"/>
      <c r="N19" s="132"/>
      <c r="O19" s="84">
        <v>1</v>
      </c>
      <c r="P19" s="113">
        <v>1341.92</v>
      </c>
    </row>
    <row r="20" spans="1:16" s="85" customFormat="1" ht="18">
      <c r="A20" s="120" t="s">
        <v>220</v>
      </c>
      <c r="B20" s="74">
        <v>0</v>
      </c>
      <c r="C20" s="86">
        <v>0</v>
      </c>
      <c r="D20" s="86">
        <v>0</v>
      </c>
      <c r="E20" s="86">
        <v>0</v>
      </c>
      <c r="F20" s="86">
        <v>0</v>
      </c>
      <c r="G20" s="91">
        <v>0</v>
      </c>
      <c r="H20" s="75">
        <f t="shared" si="0"/>
        <v>0</v>
      </c>
      <c r="I20" s="76">
        <f t="shared" si="1"/>
        <v>0</v>
      </c>
      <c r="J20" s="131" t="s">
        <v>24</v>
      </c>
      <c r="K20" s="127" t="s">
        <v>14</v>
      </c>
      <c r="L20" s="128"/>
      <c r="M20" s="129"/>
      <c r="N20" s="132"/>
      <c r="O20" s="84">
        <v>2</v>
      </c>
      <c r="P20" s="113">
        <v>3364.8</v>
      </c>
    </row>
    <row r="21" spans="1:16" s="85" customFormat="1" ht="18">
      <c r="A21" s="120" t="s">
        <v>221</v>
      </c>
      <c r="B21" s="74">
        <v>0</v>
      </c>
      <c r="C21" s="86">
        <v>0</v>
      </c>
      <c r="D21" s="86">
        <v>0</v>
      </c>
      <c r="E21" s="86">
        <v>0</v>
      </c>
      <c r="F21" s="86">
        <v>0</v>
      </c>
      <c r="G21" s="86">
        <v>0</v>
      </c>
      <c r="H21" s="75">
        <f t="shared" si="0"/>
        <v>0</v>
      </c>
      <c r="I21" s="76">
        <f t="shared" si="1"/>
        <v>0</v>
      </c>
      <c r="J21" s="131" t="s">
        <v>44</v>
      </c>
      <c r="K21" s="127"/>
      <c r="L21" s="128"/>
      <c r="M21" s="129"/>
      <c r="N21" s="132"/>
      <c r="O21" s="84">
        <v>1</v>
      </c>
      <c r="P21" s="113">
        <v>6120</v>
      </c>
    </row>
    <row r="22" spans="1:16" s="85" customFormat="1" ht="16.5">
      <c r="A22" s="360" t="s">
        <v>222</v>
      </c>
      <c r="B22" s="74">
        <v>0</v>
      </c>
      <c r="C22" s="86">
        <v>0</v>
      </c>
      <c r="D22" s="86">
        <v>0</v>
      </c>
      <c r="E22" s="86">
        <v>0</v>
      </c>
      <c r="F22" s="86">
        <v>0</v>
      </c>
      <c r="G22" s="86">
        <v>0</v>
      </c>
      <c r="H22" s="75">
        <f t="shared" si="0"/>
        <v>0</v>
      </c>
      <c r="I22" s="76">
        <f t="shared" si="1"/>
        <v>0</v>
      </c>
      <c r="J22" s="131" t="s">
        <v>24</v>
      </c>
      <c r="K22" s="127" t="s">
        <v>60</v>
      </c>
      <c r="L22" s="128" t="s">
        <v>60</v>
      </c>
      <c r="M22" s="129" t="s">
        <v>223</v>
      </c>
      <c r="N22" s="132"/>
      <c r="O22" s="84">
        <v>4</v>
      </c>
      <c r="P22" s="113">
        <v>8630.48</v>
      </c>
    </row>
    <row r="23" spans="1:16" s="85" customFormat="1" ht="16.5">
      <c r="A23" s="361"/>
      <c r="B23" s="74">
        <v>0</v>
      </c>
      <c r="C23" s="86">
        <v>0</v>
      </c>
      <c r="D23" s="86">
        <v>0</v>
      </c>
      <c r="E23" s="86">
        <v>0</v>
      </c>
      <c r="F23" s="86">
        <v>0</v>
      </c>
      <c r="G23" s="86">
        <v>0</v>
      </c>
      <c r="H23" s="75">
        <f t="shared" si="0"/>
        <v>0</v>
      </c>
      <c r="I23" s="76">
        <f t="shared" si="1"/>
        <v>0</v>
      </c>
      <c r="J23" s="131" t="s">
        <v>224</v>
      </c>
      <c r="K23" s="127" t="s">
        <v>24</v>
      </c>
      <c r="L23" s="128" t="s">
        <v>60</v>
      </c>
      <c r="M23" s="129" t="s">
        <v>24</v>
      </c>
      <c r="N23" s="132" t="s">
        <v>60</v>
      </c>
      <c r="O23" s="84">
        <v>5</v>
      </c>
      <c r="P23" s="113">
        <v>10318.4</v>
      </c>
    </row>
    <row r="24" spans="1:16" s="85" customFormat="1" ht="16.5">
      <c r="A24" s="362"/>
      <c r="B24" s="74">
        <v>0</v>
      </c>
      <c r="C24" s="86">
        <v>0</v>
      </c>
      <c r="D24" s="86">
        <v>0</v>
      </c>
      <c r="E24" s="86">
        <v>0</v>
      </c>
      <c r="F24" s="86">
        <v>0</v>
      </c>
      <c r="G24" s="86">
        <v>0</v>
      </c>
      <c r="H24" s="75">
        <f t="shared" si="0"/>
        <v>0</v>
      </c>
      <c r="I24" s="76">
        <f t="shared" si="1"/>
        <v>0</v>
      </c>
      <c r="J24" s="131" t="s">
        <v>224</v>
      </c>
      <c r="K24" s="127" t="s">
        <v>225</v>
      </c>
      <c r="L24" s="128"/>
      <c r="M24" s="129"/>
      <c r="N24" s="132"/>
      <c r="O24" s="84">
        <v>2</v>
      </c>
      <c r="P24" s="113">
        <v>4751.599999999999</v>
      </c>
    </row>
    <row r="25" spans="1:16" s="85" customFormat="1" ht="18">
      <c r="A25" s="120" t="s">
        <v>226</v>
      </c>
      <c r="B25" s="74">
        <v>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  <c r="H25" s="75">
        <f t="shared" si="0"/>
        <v>0</v>
      </c>
      <c r="I25" s="76">
        <f t="shared" si="1"/>
        <v>0</v>
      </c>
      <c r="J25" s="131" t="s">
        <v>24</v>
      </c>
      <c r="K25" s="127"/>
      <c r="L25" s="128"/>
      <c r="M25" s="129"/>
      <c r="N25" s="132"/>
      <c r="O25" s="84">
        <v>1</v>
      </c>
      <c r="P25" s="113">
        <v>3423.28</v>
      </c>
    </row>
    <row r="26" spans="1:16" s="85" customFormat="1" ht="18">
      <c r="A26" s="120" t="s">
        <v>227</v>
      </c>
      <c r="B26" s="74">
        <v>0</v>
      </c>
      <c r="C26" s="86">
        <v>1</v>
      </c>
      <c r="D26" s="86">
        <v>1</v>
      </c>
      <c r="E26" s="86">
        <v>1</v>
      </c>
      <c r="F26" s="86">
        <v>1</v>
      </c>
      <c r="G26" s="86">
        <v>1</v>
      </c>
      <c r="H26" s="75">
        <f t="shared" si="0"/>
        <v>5</v>
      </c>
      <c r="I26" s="76">
        <f t="shared" si="1"/>
        <v>843.4000000000001</v>
      </c>
      <c r="J26" s="131" t="s">
        <v>214</v>
      </c>
      <c r="K26" s="127"/>
      <c r="L26" s="128"/>
      <c r="M26" s="129"/>
      <c r="N26" s="132"/>
      <c r="O26" s="84">
        <v>1</v>
      </c>
      <c r="P26" s="113">
        <v>568</v>
      </c>
    </row>
    <row r="27" spans="1:16" s="85" customFormat="1" ht="9">
      <c r="A27" s="337" t="s">
        <v>228</v>
      </c>
      <c r="B27" s="74">
        <v>0</v>
      </c>
      <c r="C27" s="86">
        <v>0</v>
      </c>
      <c r="D27" s="86">
        <v>0</v>
      </c>
      <c r="E27" s="86">
        <v>0</v>
      </c>
      <c r="F27" s="86">
        <v>0</v>
      </c>
      <c r="G27" s="86">
        <v>0</v>
      </c>
      <c r="H27" s="75">
        <f t="shared" si="0"/>
        <v>0</v>
      </c>
      <c r="I27" s="76">
        <f t="shared" si="1"/>
        <v>0</v>
      </c>
      <c r="J27" s="131" t="s">
        <v>229</v>
      </c>
      <c r="K27" s="127"/>
      <c r="L27" s="128"/>
      <c r="M27" s="129"/>
      <c r="N27" s="132"/>
      <c r="O27" s="84">
        <v>1</v>
      </c>
      <c r="P27" s="113">
        <v>519.68</v>
      </c>
    </row>
    <row r="28" spans="1:16" s="85" customFormat="1" ht="9">
      <c r="A28" s="338"/>
      <c r="B28" s="74">
        <v>0</v>
      </c>
      <c r="C28" s="86">
        <v>1</v>
      </c>
      <c r="D28" s="86">
        <v>0</v>
      </c>
      <c r="E28" s="86">
        <v>0</v>
      </c>
      <c r="F28" s="86">
        <v>0</v>
      </c>
      <c r="G28" s="86">
        <v>0</v>
      </c>
      <c r="H28" s="75">
        <f t="shared" si="0"/>
        <v>1</v>
      </c>
      <c r="I28" s="76">
        <f t="shared" si="1"/>
        <v>168.68</v>
      </c>
      <c r="J28" s="131"/>
      <c r="K28" s="127"/>
      <c r="L28" s="128"/>
      <c r="M28" s="129"/>
      <c r="N28" s="132"/>
      <c r="O28" s="84"/>
      <c r="P28" s="113">
        <v>0</v>
      </c>
    </row>
    <row r="29" spans="1:16" s="85" customFormat="1" ht="18">
      <c r="A29" s="120" t="s">
        <v>230</v>
      </c>
      <c r="B29" s="74">
        <v>0</v>
      </c>
      <c r="C29" s="86">
        <v>1</v>
      </c>
      <c r="D29" s="86">
        <v>1</v>
      </c>
      <c r="E29" s="86">
        <v>1</v>
      </c>
      <c r="F29" s="86">
        <v>1</v>
      </c>
      <c r="G29" s="86">
        <v>1</v>
      </c>
      <c r="H29" s="75">
        <f t="shared" si="0"/>
        <v>5</v>
      </c>
      <c r="I29" s="76">
        <f t="shared" si="1"/>
        <v>843.4000000000001</v>
      </c>
      <c r="J29" s="131"/>
      <c r="K29" s="127"/>
      <c r="L29" s="128"/>
      <c r="M29" s="129"/>
      <c r="N29" s="132"/>
      <c r="O29" s="84"/>
      <c r="P29" s="113">
        <v>0</v>
      </c>
    </row>
    <row r="30" spans="1:16" s="85" customFormat="1" ht="18">
      <c r="A30" s="120" t="s">
        <v>231</v>
      </c>
      <c r="B30" s="74">
        <v>0</v>
      </c>
      <c r="C30" s="86">
        <v>1</v>
      </c>
      <c r="D30" s="86">
        <v>1</v>
      </c>
      <c r="E30" s="86">
        <v>1</v>
      </c>
      <c r="F30" s="86">
        <v>1</v>
      </c>
      <c r="G30" s="86">
        <v>1</v>
      </c>
      <c r="H30" s="75">
        <f t="shared" si="0"/>
        <v>5</v>
      </c>
      <c r="I30" s="76">
        <f t="shared" si="1"/>
        <v>843.4000000000001</v>
      </c>
      <c r="J30" s="131"/>
      <c r="K30" s="127"/>
      <c r="L30" s="128"/>
      <c r="M30" s="129"/>
      <c r="N30" s="132"/>
      <c r="O30" s="84"/>
      <c r="P30" s="113">
        <v>0</v>
      </c>
    </row>
    <row r="31" spans="1:16" s="85" customFormat="1" ht="18">
      <c r="A31" s="120" t="s">
        <v>232</v>
      </c>
      <c r="B31" s="74">
        <v>0</v>
      </c>
      <c r="C31" s="86">
        <v>1</v>
      </c>
      <c r="D31" s="86">
        <v>0</v>
      </c>
      <c r="E31" s="86">
        <v>0</v>
      </c>
      <c r="F31" s="86">
        <v>0</v>
      </c>
      <c r="G31" s="86">
        <v>0</v>
      </c>
      <c r="H31" s="75">
        <f t="shared" si="0"/>
        <v>1</v>
      </c>
      <c r="I31" s="76">
        <f t="shared" si="1"/>
        <v>168.68</v>
      </c>
      <c r="J31" s="131"/>
      <c r="K31" s="127"/>
      <c r="L31" s="128"/>
      <c r="M31" s="129"/>
      <c r="N31" s="132"/>
      <c r="O31" s="84"/>
      <c r="P31" s="113">
        <v>0</v>
      </c>
    </row>
    <row r="32" spans="1:16" s="85" customFormat="1" ht="18">
      <c r="A32" s="120" t="s">
        <v>233</v>
      </c>
      <c r="B32" s="74">
        <v>0</v>
      </c>
      <c r="C32" s="86">
        <v>1</v>
      </c>
      <c r="D32" s="86">
        <v>1</v>
      </c>
      <c r="E32" s="86">
        <v>1</v>
      </c>
      <c r="F32" s="86">
        <v>1</v>
      </c>
      <c r="G32" s="86">
        <v>1</v>
      </c>
      <c r="H32" s="75">
        <f t="shared" si="0"/>
        <v>5</v>
      </c>
      <c r="I32" s="76">
        <f t="shared" si="1"/>
        <v>843.4000000000001</v>
      </c>
      <c r="J32" s="131"/>
      <c r="K32" s="127"/>
      <c r="L32" s="128"/>
      <c r="M32" s="129"/>
      <c r="N32" s="132"/>
      <c r="O32" s="84"/>
      <c r="P32" s="113">
        <v>0</v>
      </c>
    </row>
    <row r="33" spans="1:16" s="85" customFormat="1" ht="18">
      <c r="A33" s="120" t="s">
        <v>234</v>
      </c>
      <c r="B33" s="74">
        <v>0</v>
      </c>
      <c r="C33" s="86">
        <v>1</v>
      </c>
      <c r="D33" s="86">
        <v>0</v>
      </c>
      <c r="E33" s="86">
        <v>0</v>
      </c>
      <c r="F33" s="86">
        <v>0</v>
      </c>
      <c r="G33" s="86">
        <v>0</v>
      </c>
      <c r="H33" s="75">
        <f t="shared" si="0"/>
        <v>1</v>
      </c>
      <c r="I33" s="76">
        <f t="shared" si="1"/>
        <v>168.68</v>
      </c>
      <c r="J33" s="131"/>
      <c r="K33" s="127"/>
      <c r="L33" s="128"/>
      <c r="M33" s="129"/>
      <c r="N33" s="132"/>
      <c r="O33" s="84"/>
      <c r="P33" s="113">
        <v>0</v>
      </c>
    </row>
    <row r="34" spans="1:16" s="85" customFormat="1" ht="18">
      <c r="A34" s="120" t="s">
        <v>235</v>
      </c>
      <c r="B34" s="74">
        <v>0</v>
      </c>
      <c r="C34" s="86">
        <v>1</v>
      </c>
      <c r="D34" s="86">
        <v>0</v>
      </c>
      <c r="E34" s="86">
        <v>0</v>
      </c>
      <c r="F34" s="86">
        <v>0</v>
      </c>
      <c r="G34" s="86">
        <v>0</v>
      </c>
      <c r="H34" s="75">
        <f t="shared" si="0"/>
        <v>1</v>
      </c>
      <c r="I34" s="76">
        <f t="shared" si="1"/>
        <v>168.68</v>
      </c>
      <c r="J34" s="131"/>
      <c r="K34" s="127"/>
      <c r="L34" s="128"/>
      <c r="M34" s="129"/>
      <c r="N34" s="132"/>
      <c r="O34" s="84"/>
      <c r="P34" s="113">
        <v>0</v>
      </c>
    </row>
    <row r="35" spans="1:16" s="85" customFormat="1" ht="18">
      <c r="A35" s="120" t="s">
        <v>236</v>
      </c>
      <c r="B35" s="74">
        <v>0</v>
      </c>
      <c r="C35" s="86">
        <v>1</v>
      </c>
      <c r="D35" s="86">
        <v>0</v>
      </c>
      <c r="E35" s="86">
        <v>0</v>
      </c>
      <c r="F35" s="86">
        <v>0</v>
      </c>
      <c r="G35" s="86">
        <v>0</v>
      </c>
      <c r="H35" s="75">
        <f t="shared" si="0"/>
        <v>1</v>
      </c>
      <c r="I35" s="76">
        <f t="shared" si="1"/>
        <v>168.68</v>
      </c>
      <c r="J35" s="131"/>
      <c r="K35" s="127"/>
      <c r="L35" s="128"/>
      <c r="M35" s="129"/>
      <c r="N35" s="132"/>
      <c r="O35" s="84"/>
      <c r="P35" s="113">
        <v>0</v>
      </c>
    </row>
    <row r="36" spans="1:16" s="85" customFormat="1" ht="18">
      <c r="A36" s="120" t="s">
        <v>237</v>
      </c>
      <c r="B36" s="74">
        <v>0</v>
      </c>
      <c r="C36" s="86">
        <v>1</v>
      </c>
      <c r="D36" s="86">
        <v>0</v>
      </c>
      <c r="E36" s="86">
        <v>0</v>
      </c>
      <c r="F36" s="86">
        <v>0</v>
      </c>
      <c r="G36" s="86">
        <v>0</v>
      </c>
      <c r="H36" s="75">
        <f t="shared" si="0"/>
        <v>1</v>
      </c>
      <c r="I36" s="76">
        <f t="shared" si="1"/>
        <v>168.68</v>
      </c>
      <c r="J36" s="131"/>
      <c r="K36" s="127"/>
      <c r="L36" s="128"/>
      <c r="M36" s="129"/>
      <c r="N36" s="132"/>
      <c r="O36" s="84"/>
      <c r="P36" s="113">
        <v>0</v>
      </c>
    </row>
    <row r="37" spans="1:16" s="85" customFormat="1" ht="18">
      <c r="A37" s="120" t="s">
        <v>238</v>
      </c>
      <c r="B37" s="74">
        <v>0</v>
      </c>
      <c r="C37" s="86">
        <v>1</v>
      </c>
      <c r="D37" s="86">
        <v>1</v>
      </c>
      <c r="E37" s="86">
        <v>1</v>
      </c>
      <c r="F37" s="86">
        <v>1</v>
      </c>
      <c r="G37" s="86">
        <v>1</v>
      </c>
      <c r="H37" s="75">
        <f t="shared" si="0"/>
        <v>5</v>
      </c>
      <c r="I37" s="76">
        <f t="shared" si="1"/>
        <v>843.4000000000001</v>
      </c>
      <c r="J37" s="131"/>
      <c r="K37" s="127"/>
      <c r="L37" s="128"/>
      <c r="M37" s="129"/>
      <c r="N37" s="132"/>
      <c r="O37" s="84"/>
      <c r="P37" s="113">
        <v>0</v>
      </c>
    </row>
    <row r="38" spans="1:16" s="85" customFormat="1" ht="18">
      <c r="A38" s="120" t="s">
        <v>239</v>
      </c>
      <c r="B38" s="74">
        <v>0</v>
      </c>
      <c r="C38" s="86">
        <v>1</v>
      </c>
      <c r="D38" s="86">
        <v>1</v>
      </c>
      <c r="E38" s="86">
        <v>1</v>
      </c>
      <c r="F38" s="86">
        <v>1</v>
      </c>
      <c r="G38" s="86">
        <v>1</v>
      </c>
      <c r="H38" s="75">
        <f t="shared" si="0"/>
        <v>5</v>
      </c>
      <c r="I38" s="76">
        <f t="shared" si="1"/>
        <v>843.4000000000001</v>
      </c>
      <c r="J38" s="131"/>
      <c r="K38" s="127"/>
      <c r="L38" s="128"/>
      <c r="M38" s="129"/>
      <c r="N38" s="132"/>
      <c r="O38" s="84"/>
      <c r="P38" s="113">
        <v>0</v>
      </c>
    </row>
    <row r="39" spans="1:16" s="85" customFormat="1" ht="18">
      <c r="A39" s="120" t="s">
        <v>240</v>
      </c>
      <c r="B39" s="74">
        <v>0</v>
      </c>
      <c r="C39" s="86">
        <v>0</v>
      </c>
      <c r="D39" s="86">
        <v>0</v>
      </c>
      <c r="E39" s="86">
        <v>0</v>
      </c>
      <c r="F39" s="86">
        <v>0</v>
      </c>
      <c r="G39" s="86">
        <v>0</v>
      </c>
      <c r="H39" s="75">
        <f t="shared" si="0"/>
        <v>0</v>
      </c>
      <c r="I39" s="76">
        <f t="shared" si="1"/>
        <v>0</v>
      </c>
      <c r="J39" s="131" t="s">
        <v>241</v>
      </c>
      <c r="K39" s="127" t="s">
        <v>241</v>
      </c>
      <c r="L39" s="128" t="s">
        <v>242</v>
      </c>
      <c r="M39" s="129" t="s">
        <v>242</v>
      </c>
      <c r="N39" s="132"/>
      <c r="O39" s="84">
        <v>4</v>
      </c>
      <c r="P39" s="113">
        <v>24499.2</v>
      </c>
    </row>
    <row r="40" spans="1:16" s="85" customFormat="1" ht="18">
      <c r="A40" s="120" t="s">
        <v>243</v>
      </c>
      <c r="B40" s="74">
        <v>0</v>
      </c>
      <c r="C40" s="86">
        <v>1</v>
      </c>
      <c r="D40" s="86">
        <v>1</v>
      </c>
      <c r="E40" s="86">
        <v>1</v>
      </c>
      <c r="F40" s="86">
        <v>1</v>
      </c>
      <c r="G40" s="86">
        <v>1</v>
      </c>
      <c r="H40" s="75">
        <f t="shared" si="0"/>
        <v>5</v>
      </c>
      <c r="I40" s="76">
        <f t="shared" si="1"/>
        <v>843.4000000000001</v>
      </c>
      <c r="J40" s="131" t="s">
        <v>14</v>
      </c>
      <c r="K40" s="127" t="s">
        <v>14</v>
      </c>
      <c r="L40" s="128" t="s">
        <v>26</v>
      </c>
      <c r="M40" s="129" t="s">
        <v>14</v>
      </c>
      <c r="N40" s="132" t="s">
        <v>14</v>
      </c>
      <c r="O40" s="84">
        <v>5</v>
      </c>
      <c r="P40" s="113">
        <v>2620</v>
      </c>
    </row>
    <row r="41" spans="1:16" s="85" customFormat="1" ht="18">
      <c r="A41" s="120" t="s">
        <v>243</v>
      </c>
      <c r="B41" s="74">
        <v>0</v>
      </c>
      <c r="C41" s="86">
        <v>0</v>
      </c>
      <c r="D41" s="86">
        <v>0</v>
      </c>
      <c r="E41" s="86">
        <v>0</v>
      </c>
      <c r="F41" s="86">
        <v>0</v>
      </c>
      <c r="G41" s="86">
        <v>0</v>
      </c>
      <c r="H41" s="75">
        <f t="shared" si="0"/>
        <v>0</v>
      </c>
      <c r="I41" s="76">
        <f t="shared" si="1"/>
        <v>0</v>
      </c>
      <c r="J41" s="131" t="s">
        <v>14</v>
      </c>
      <c r="K41" s="127" t="s">
        <v>14</v>
      </c>
      <c r="L41" s="128"/>
      <c r="M41" s="129"/>
      <c r="N41" s="132"/>
      <c r="O41" s="84">
        <v>2</v>
      </c>
      <c r="P41" s="113">
        <v>1234.4</v>
      </c>
    </row>
    <row r="42" spans="1:16" s="85" customFormat="1" ht="18">
      <c r="A42" s="120" t="s">
        <v>244</v>
      </c>
      <c r="B42" s="74">
        <v>0</v>
      </c>
      <c r="C42" s="86">
        <v>1</v>
      </c>
      <c r="D42" s="86">
        <v>0</v>
      </c>
      <c r="E42" s="86">
        <v>0</v>
      </c>
      <c r="F42" s="86">
        <v>0</v>
      </c>
      <c r="G42" s="86">
        <v>0</v>
      </c>
      <c r="H42" s="75">
        <f t="shared" si="0"/>
        <v>1</v>
      </c>
      <c r="I42" s="76">
        <f t="shared" si="1"/>
        <v>168.68</v>
      </c>
      <c r="J42" s="131"/>
      <c r="K42" s="127"/>
      <c r="L42" s="128"/>
      <c r="M42" s="129"/>
      <c r="N42" s="132"/>
      <c r="O42" s="84"/>
      <c r="P42" s="113">
        <v>0</v>
      </c>
    </row>
    <row r="43" spans="1:16" s="85" customFormat="1" ht="18">
      <c r="A43" s="120" t="s">
        <v>245</v>
      </c>
      <c r="B43" s="74">
        <v>0</v>
      </c>
      <c r="C43" s="86">
        <v>1</v>
      </c>
      <c r="D43" s="86">
        <v>0</v>
      </c>
      <c r="E43" s="86">
        <v>0</v>
      </c>
      <c r="F43" s="86">
        <v>0</v>
      </c>
      <c r="G43" s="86">
        <v>0</v>
      </c>
      <c r="H43" s="75">
        <f t="shared" si="0"/>
        <v>1</v>
      </c>
      <c r="I43" s="76">
        <f t="shared" si="1"/>
        <v>168.68</v>
      </c>
      <c r="J43" s="131"/>
      <c r="K43" s="127"/>
      <c r="L43" s="128"/>
      <c r="M43" s="129"/>
      <c r="N43" s="132"/>
      <c r="O43" s="84"/>
      <c r="P43" s="113">
        <v>0</v>
      </c>
    </row>
    <row r="44" spans="1:16" s="85" customFormat="1" ht="18">
      <c r="A44" s="120" t="s">
        <v>246</v>
      </c>
      <c r="B44" s="74">
        <v>0</v>
      </c>
      <c r="C44" s="86">
        <v>1</v>
      </c>
      <c r="D44" s="86">
        <v>0</v>
      </c>
      <c r="E44" s="86">
        <v>0</v>
      </c>
      <c r="F44" s="86">
        <v>0</v>
      </c>
      <c r="G44" s="86">
        <v>0</v>
      </c>
      <c r="H44" s="75">
        <f t="shared" si="0"/>
        <v>1</v>
      </c>
      <c r="I44" s="76">
        <f t="shared" si="1"/>
        <v>168.68</v>
      </c>
      <c r="J44" s="131"/>
      <c r="K44" s="127"/>
      <c r="L44" s="128"/>
      <c r="M44" s="129"/>
      <c r="N44" s="132"/>
      <c r="O44" s="84"/>
      <c r="P44" s="113">
        <v>0</v>
      </c>
    </row>
    <row r="45" spans="1:16" s="85" customFormat="1" ht="18">
      <c r="A45" s="120" t="s">
        <v>247</v>
      </c>
      <c r="B45" s="74">
        <v>0</v>
      </c>
      <c r="C45" s="86">
        <v>1</v>
      </c>
      <c r="D45" s="86">
        <v>0</v>
      </c>
      <c r="E45" s="86">
        <v>0</v>
      </c>
      <c r="F45" s="86">
        <v>0</v>
      </c>
      <c r="G45" s="86">
        <v>0</v>
      </c>
      <c r="H45" s="75">
        <f t="shared" si="0"/>
        <v>1</v>
      </c>
      <c r="I45" s="76">
        <f t="shared" si="1"/>
        <v>168.68</v>
      </c>
      <c r="J45" s="131"/>
      <c r="K45" s="127"/>
      <c r="L45" s="128"/>
      <c r="M45" s="129"/>
      <c r="N45" s="132"/>
      <c r="O45" s="84"/>
      <c r="P45" s="113">
        <v>0</v>
      </c>
    </row>
    <row r="46" spans="1:16" s="85" customFormat="1" ht="18">
      <c r="A46" s="120" t="s">
        <v>248</v>
      </c>
      <c r="B46" s="74">
        <v>0</v>
      </c>
      <c r="C46" s="86">
        <v>1</v>
      </c>
      <c r="D46" s="86">
        <v>0</v>
      </c>
      <c r="E46" s="86">
        <v>0</v>
      </c>
      <c r="F46" s="86">
        <v>0</v>
      </c>
      <c r="G46" s="86">
        <v>0</v>
      </c>
      <c r="H46" s="75">
        <f t="shared" si="0"/>
        <v>1</v>
      </c>
      <c r="I46" s="76">
        <f t="shared" si="1"/>
        <v>168.68</v>
      </c>
      <c r="J46" s="131"/>
      <c r="K46" s="127"/>
      <c r="L46" s="128"/>
      <c r="M46" s="129"/>
      <c r="N46" s="132"/>
      <c r="O46" s="84"/>
      <c r="P46" s="113">
        <v>0</v>
      </c>
    </row>
    <row r="47" spans="1:16" s="85" customFormat="1" ht="18">
      <c r="A47" s="120" t="s">
        <v>249</v>
      </c>
      <c r="B47" s="74">
        <v>0</v>
      </c>
      <c r="C47" s="86">
        <v>1</v>
      </c>
      <c r="D47" s="86">
        <v>0</v>
      </c>
      <c r="E47" s="86">
        <v>0</v>
      </c>
      <c r="F47" s="86">
        <v>0</v>
      </c>
      <c r="G47" s="86">
        <v>0</v>
      </c>
      <c r="H47" s="75">
        <f t="shared" si="0"/>
        <v>1</v>
      </c>
      <c r="I47" s="76">
        <f t="shared" si="1"/>
        <v>168.68</v>
      </c>
      <c r="J47" s="131"/>
      <c r="K47" s="127"/>
      <c r="L47" s="128"/>
      <c r="M47" s="129"/>
      <c r="N47" s="132"/>
      <c r="O47" s="84"/>
      <c r="P47" s="113">
        <v>0</v>
      </c>
    </row>
    <row r="48" spans="1:16" s="85" customFormat="1" ht="18">
      <c r="A48" s="120" t="s">
        <v>250</v>
      </c>
      <c r="B48" s="74">
        <v>0</v>
      </c>
      <c r="C48" s="86">
        <v>1</v>
      </c>
      <c r="D48" s="86">
        <v>0</v>
      </c>
      <c r="E48" s="86">
        <v>0</v>
      </c>
      <c r="F48" s="86">
        <v>0</v>
      </c>
      <c r="G48" s="86">
        <v>0</v>
      </c>
      <c r="H48" s="75">
        <f t="shared" si="0"/>
        <v>1</v>
      </c>
      <c r="I48" s="76">
        <f t="shared" si="1"/>
        <v>168.68</v>
      </c>
      <c r="J48" s="131"/>
      <c r="K48" s="127"/>
      <c r="L48" s="128"/>
      <c r="M48" s="129"/>
      <c r="N48" s="132"/>
      <c r="O48" s="84"/>
      <c r="P48" s="113">
        <v>0</v>
      </c>
    </row>
    <row r="49" spans="1:16" s="85" customFormat="1" ht="18">
      <c r="A49" s="120" t="s">
        <v>251</v>
      </c>
      <c r="B49" s="74">
        <v>0</v>
      </c>
      <c r="C49" s="86">
        <v>1</v>
      </c>
      <c r="D49" s="86">
        <v>0</v>
      </c>
      <c r="E49" s="86">
        <v>0</v>
      </c>
      <c r="F49" s="86">
        <v>0</v>
      </c>
      <c r="G49" s="86">
        <v>0</v>
      </c>
      <c r="H49" s="75">
        <f t="shared" si="0"/>
        <v>1</v>
      </c>
      <c r="I49" s="76">
        <f t="shared" si="1"/>
        <v>168.68</v>
      </c>
      <c r="J49" s="131"/>
      <c r="K49" s="127"/>
      <c r="L49" s="128"/>
      <c r="M49" s="129"/>
      <c r="N49" s="132"/>
      <c r="O49" s="84"/>
      <c r="P49" s="113">
        <v>0</v>
      </c>
    </row>
    <row r="50" spans="1:16" s="85" customFormat="1" ht="18">
      <c r="A50" s="120" t="s">
        <v>252</v>
      </c>
      <c r="B50" s="74">
        <v>0</v>
      </c>
      <c r="C50" s="86">
        <v>1</v>
      </c>
      <c r="D50" s="86">
        <v>0</v>
      </c>
      <c r="E50" s="86">
        <v>0</v>
      </c>
      <c r="F50" s="86">
        <v>0</v>
      </c>
      <c r="G50" s="86">
        <v>0</v>
      </c>
      <c r="H50" s="75">
        <f t="shared" si="0"/>
        <v>1</v>
      </c>
      <c r="I50" s="76">
        <f t="shared" si="1"/>
        <v>168.68</v>
      </c>
      <c r="J50" s="131"/>
      <c r="K50" s="127"/>
      <c r="L50" s="128"/>
      <c r="M50" s="129"/>
      <c r="N50" s="132"/>
      <c r="O50" s="84"/>
      <c r="P50" s="113">
        <v>0</v>
      </c>
    </row>
    <row r="51" spans="1:16" s="85" customFormat="1" ht="18">
      <c r="A51" s="120" t="s">
        <v>253</v>
      </c>
      <c r="B51" s="74">
        <v>0</v>
      </c>
      <c r="C51" s="86">
        <v>1</v>
      </c>
      <c r="D51" s="86">
        <v>0</v>
      </c>
      <c r="E51" s="86">
        <v>0</v>
      </c>
      <c r="F51" s="86">
        <v>0</v>
      </c>
      <c r="G51" s="86">
        <v>0</v>
      </c>
      <c r="H51" s="75">
        <f t="shared" si="0"/>
        <v>1</v>
      </c>
      <c r="I51" s="76">
        <f t="shared" si="1"/>
        <v>168.68</v>
      </c>
      <c r="J51" s="131"/>
      <c r="K51" s="127"/>
      <c r="L51" s="128"/>
      <c r="M51" s="129"/>
      <c r="N51" s="132"/>
      <c r="O51" s="84"/>
      <c r="P51" s="113">
        <v>0</v>
      </c>
    </row>
    <row r="52" spans="1:16" s="85" customFormat="1" ht="18">
      <c r="A52" s="120" t="s">
        <v>254</v>
      </c>
      <c r="B52" s="74">
        <v>0</v>
      </c>
      <c r="C52" s="86">
        <v>0</v>
      </c>
      <c r="D52" s="86">
        <v>1</v>
      </c>
      <c r="E52" s="86">
        <v>0</v>
      </c>
      <c r="F52" s="86">
        <v>0</v>
      </c>
      <c r="G52" s="86">
        <v>0</v>
      </c>
      <c r="H52" s="75">
        <f t="shared" si="0"/>
        <v>1</v>
      </c>
      <c r="I52" s="76">
        <f t="shared" si="1"/>
        <v>168.68</v>
      </c>
      <c r="J52" s="131"/>
      <c r="K52" s="127"/>
      <c r="L52" s="128"/>
      <c r="M52" s="129"/>
      <c r="N52" s="132"/>
      <c r="O52" s="84"/>
      <c r="P52" s="113">
        <v>0</v>
      </c>
    </row>
    <row r="53" spans="1:16" s="85" customFormat="1" ht="18">
      <c r="A53" s="120" t="s">
        <v>255</v>
      </c>
      <c r="B53" s="74">
        <v>0</v>
      </c>
      <c r="C53" s="86">
        <v>0</v>
      </c>
      <c r="D53" s="86">
        <v>1</v>
      </c>
      <c r="E53" s="86">
        <v>0</v>
      </c>
      <c r="F53" s="86">
        <v>0</v>
      </c>
      <c r="G53" s="86">
        <v>0</v>
      </c>
      <c r="H53" s="75">
        <f t="shared" si="0"/>
        <v>1</v>
      </c>
      <c r="I53" s="76">
        <f t="shared" si="1"/>
        <v>168.68</v>
      </c>
      <c r="J53" s="131"/>
      <c r="K53" s="127"/>
      <c r="L53" s="128"/>
      <c r="M53" s="129"/>
      <c r="N53" s="132"/>
      <c r="O53" s="84"/>
      <c r="P53" s="113">
        <v>0</v>
      </c>
    </row>
    <row r="54" spans="1:16" s="85" customFormat="1" ht="18">
      <c r="A54" s="120" t="s">
        <v>256</v>
      </c>
      <c r="B54" s="74">
        <v>0</v>
      </c>
      <c r="C54" s="86">
        <v>0</v>
      </c>
      <c r="D54" s="86">
        <v>1</v>
      </c>
      <c r="E54" s="86">
        <v>0</v>
      </c>
      <c r="F54" s="86">
        <v>0</v>
      </c>
      <c r="G54" s="86">
        <v>0</v>
      </c>
      <c r="H54" s="75">
        <f t="shared" si="0"/>
        <v>1</v>
      </c>
      <c r="I54" s="76">
        <f t="shared" si="1"/>
        <v>168.68</v>
      </c>
      <c r="J54" s="131"/>
      <c r="K54" s="127"/>
      <c r="L54" s="128"/>
      <c r="M54" s="129"/>
      <c r="N54" s="132"/>
      <c r="O54" s="84"/>
      <c r="P54" s="113">
        <v>0</v>
      </c>
    </row>
    <row r="55" spans="1:16" s="85" customFormat="1" ht="18">
      <c r="A55" s="120" t="s">
        <v>257</v>
      </c>
      <c r="B55" s="74">
        <v>0</v>
      </c>
      <c r="C55" s="86">
        <v>0</v>
      </c>
      <c r="D55" s="86">
        <v>1</v>
      </c>
      <c r="E55" s="86">
        <v>0</v>
      </c>
      <c r="F55" s="86">
        <v>0</v>
      </c>
      <c r="G55" s="86">
        <v>0</v>
      </c>
      <c r="H55" s="75">
        <f t="shared" si="0"/>
        <v>1</v>
      </c>
      <c r="I55" s="76">
        <f t="shared" si="1"/>
        <v>168.68</v>
      </c>
      <c r="J55" s="131"/>
      <c r="K55" s="127"/>
      <c r="L55" s="128"/>
      <c r="M55" s="129"/>
      <c r="N55" s="132"/>
      <c r="O55" s="84"/>
      <c r="P55" s="113">
        <v>0</v>
      </c>
    </row>
    <row r="56" spans="1:16" s="85" customFormat="1" ht="18">
      <c r="A56" s="72" t="s">
        <v>258</v>
      </c>
      <c r="B56" s="74">
        <v>0</v>
      </c>
      <c r="C56" s="86">
        <v>0</v>
      </c>
      <c r="D56" s="86">
        <v>1</v>
      </c>
      <c r="E56" s="86">
        <v>0</v>
      </c>
      <c r="F56" s="86">
        <v>0</v>
      </c>
      <c r="G56" s="86">
        <v>0</v>
      </c>
      <c r="H56" s="75">
        <f t="shared" si="0"/>
        <v>1</v>
      </c>
      <c r="I56" s="76">
        <f t="shared" si="1"/>
        <v>168.68</v>
      </c>
      <c r="J56" s="131"/>
      <c r="K56" s="127"/>
      <c r="L56" s="128"/>
      <c r="M56" s="129"/>
      <c r="N56" s="132"/>
      <c r="O56" s="84"/>
      <c r="P56" s="113">
        <v>0</v>
      </c>
    </row>
    <row r="57" spans="1:16" s="85" customFormat="1" ht="18">
      <c r="A57" s="72" t="s">
        <v>259</v>
      </c>
      <c r="B57" s="74">
        <v>0</v>
      </c>
      <c r="C57" s="86">
        <v>0</v>
      </c>
      <c r="D57" s="86">
        <v>1</v>
      </c>
      <c r="E57" s="86">
        <v>0</v>
      </c>
      <c r="F57" s="86">
        <v>0</v>
      </c>
      <c r="G57" s="86">
        <v>0</v>
      </c>
      <c r="H57" s="75">
        <f t="shared" si="0"/>
        <v>1</v>
      </c>
      <c r="I57" s="76">
        <f t="shared" si="1"/>
        <v>168.68</v>
      </c>
      <c r="J57" s="131"/>
      <c r="K57" s="127"/>
      <c r="L57" s="128"/>
      <c r="M57" s="129"/>
      <c r="N57" s="132"/>
      <c r="O57" s="84"/>
      <c r="P57" s="113">
        <v>0</v>
      </c>
    </row>
    <row r="58" spans="1:16" s="85" customFormat="1" ht="18">
      <c r="A58" s="72" t="s">
        <v>260</v>
      </c>
      <c r="B58" s="74">
        <v>0</v>
      </c>
      <c r="C58" s="86">
        <v>0</v>
      </c>
      <c r="D58" s="86">
        <v>1</v>
      </c>
      <c r="E58" s="86">
        <v>0</v>
      </c>
      <c r="F58" s="86">
        <v>0</v>
      </c>
      <c r="G58" s="86">
        <v>0</v>
      </c>
      <c r="H58" s="75">
        <f t="shared" si="0"/>
        <v>1</v>
      </c>
      <c r="I58" s="76">
        <f t="shared" si="1"/>
        <v>168.68</v>
      </c>
      <c r="J58" s="131"/>
      <c r="K58" s="127"/>
      <c r="L58" s="128"/>
      <c r="M58" s="129"/>
      <c r="N58" s="132"/>
      <c r="O58" s="84"/>
      <c r="P58" s="113">
        <v>0</v>
      </c>
    </row>
    <row r="59" spans="1:16" s="85" customFormat="1" ht="18">
      <c r="A59" s="72" t="s">
        <v>261</v>
      </c>
      <c r="B59" s="74">
        <v>0</v>
      </c>
      <c r="C59" s="86">
        <v>0</v>
      </c>
      <c r="D59" s="86">
        <v>1</v>
      </c>
      <c r="E59" s="86">
        <v>0</v>
      </c>
      <c r="F59" s="86">
        <v>0</v>
      </c>
      <c r="G59" s="86">
        <v>0</v>
      </c>
      <c r="H59" s="75">
        <f t="shared" si="0"/>
        <v>1</v>
      </c>
      <c r="I59" s="76">
        <f t="shared" si="1"/>
        <v>168.68</v>
      </c>
      <c r="J59" s="131"/>
      <c r="K59" s="127"/>
      <c r="L59" s="128"/>
      <c r="M59" s="129"/>
      <c r="N59" s="132"/>
      <c r="O59" s="84"/>
      <c r="P59" s="113">
        <v>0</v>
      </c>
    </row>
    <row r="60" spans="1:16" s="85" customFormat="1" ht="18">
      <c r="A60" s="72" t="s">
        <v>262</v>
      </c>
      <c r="B60" s="74">
        <v>0</v>
      </c>
      <c r="C60" s="86">
        <v>0</v>
      </c>
      <c r="D60" s="86">
        <v>1</v>
      </c>
      <c r="E60" s="86">
        <v>0</v>
      </c>
      <c r="F60" s="86">
        <v>0</v>
      </c>
      <c r="G60" s="86">
        <v>0</v>
      </c>
      <c r="H60" s="75">
        <f t="shared" si="0"/>
        <v>1</v>
      </c>
      <c r="I60" s="76">
        <f t="shared" si="1"/>
        <v>168.68</v>
      </c>
      <c r="J60" s="131"/>
      <c r="K60" s="127"/>
      <c r="L60" s="128"/>
      <c r="M60" s="129"/>
      <c r="N60" s="132"/>
      <c r="O60" s="84"/>
      <c r="P60" s="113">
        <v>0</v>
      </c>
    </row>
    <row r="61" spans="1:16" s="85" customFormat="1" ht="18">
      <c r="A61" s="72" t="s">
        <v>263</v>
      </c>
      <c r="B61" s="74">
        <v>0</v>
      </c>
      <c r="C61" s="86">
        <v>0</v>
      </c>
      <c r="D61" s="86">
        <v>1</v>
      </c>
      <c r="E61" s="86">
        <v>0</v>
      </c>
      <c r="F61" s="86">
        <v>0</v>
      </c>
      <c r="G61" s="86">
        <v>0</v>
      </c>
      <c r="H61" s="75">
        <f t="shared" si="0"/>
        <v>1</v>
      </c>
      <c r="I61" s="76">
        <f t="shared" si="1"/>
        <v>168.68</v>
      </c>
      <c r="J61" s="131"/>
      <c r="K61" s="127"/>
      <c r="L61" s="128"/>
      <c r="M61" s="129"/>
      <c r="N61" s="132"/>
      <c r="O61" s="84"/>
      <c r="P61" s="113">
        <v>0</v>
      </c>
    </row>
    <row r="62" spans="1:16" s="85" customFormat="1" ht="18">
      <c r="A62" s="72" t="s">
        <v>264</v>
      </c>
      <c r="B62" s="74">
        <v>0</v>
      </c>
      <c r="C62" s="86">
        <v>0</v>
      </c>
      <c r="D62" s="86">
        <v>1</v>
      </c>
      <c r="E62" s="86">
        <v>0</v>
      </c>
      <c r="F62" s="86">
        <v>0</v>
      </c>
      <c r="G62" s="86">
        <v>0</v>
      </c>
      <c r="H62" s="75">
        <f t="shared" si="0"/>
        <v>1</v>
      </c>
      <c r="I62" s="76">
        <f t="shared" si="1"/>
        <v>168.68</v>
      </c>
      <c r="J62" s="131"/>
      <c r="K62" s="127"/>
      <c r="L62" s="128"/>
      <c r="M62" s="129"/>
      <c r="N62" s="132"/>
      <c r="O62" s="84"/>
      <c r="P62" s="113">
        <v>0</v>
      </c>
    </row>
    <row r="63" spans="1:16" s="85" customFormat="1" ht="18">
      <c r="A63" s="72" t="s">
        <v>265</v>
      </c>
      <c r="B63" s="74">
        <v>0</v>
      </c>
      <c r="C63" s="86">
        <v>0</v>
      </c>
      <c r="D63" s="86">
        <v>1</v>
      </c>
      <c r="E63" s="86">
        <v>0</v>
      </c>
      <c r="F63" s="86">
        <v>0</v>
      </c>
      <c r="G63" s="86">
        <v>0</v>
      </c>
      <c r="H63" s="75">
        <f t="shared" si="0"/>
        <v>1</v>
      </c>
      <c r="I63" s="76">
        <f t="shared" si="1"/>
        <v>168.68</v>
      </c>
      <c r="J63" s="131"/>
      <c r="K63" s="127"/>
      <c r="L63" s="128"/>
      <c r="M63" s="129"/>
      <c r="N63" s="132"/>
      <c r="O63" s="84"/>
      <c r="P63" s="113">
        <v>0</v>
      </c>
    </row>
    <row r="64" spans="1:16" s="85" customFormat="1" ht="18">
      <c r="A64" s="72" t="s">
        <v>266</v>
      </c>
      <c r="B64" s="74">
        <v>0</v>
      </c>
      <c r="C64" s="86">
        <v>0</v>
      </c>
      <c r="D64" s="86">
        <v>1</v>
      </c>
      <c r="E64" s="86">
        <v>0</v>
      </c>
      <c r="F64" s="86">
        <v>0</v>
      </c>
      <c r="G64" s="86">
        <v>0</v>
      </c>
      <c r="H64" s="75">
        <f t="shared" si="0"/>
        <v>1</v>
      </c>
      <c r="I64" s="76">
        <f t="shared" si="1"/>
        <v>168.68</v>
      </c>
      <c r="J64" s="131"/>
      <c r="K64" s="127"/>
      <c r="L64" s="128"/>
      <c r="M64" s="129"/>
      <c r="N64" s="132"/>
      <c r="O64" s="84"/>
      <c r="P64" s="113">
        <v>0</v>
      </c>
    </row>
    <row r="65" spans="1:16" s="85" customFormat="1" ht="18">
      <c r="A65" s="72" t="s">
        <v>267</v>
      </c>
      <c r="B65" s="74">
        <v>0</v>
      </c>
      <c r="C65" s="86">
        <v>0</v>
      </c>
      <c r="D65" s="86">
        <v>1</v>
      </c>
      <c r="E65" s="86">
        <v>0</v>
      </c>
      <c r="F65" s="86">
        <v>0</v>
      </c>
      <c r="G65" s="86">
        <v>0</v>
      </c>
      <c r="H65" s="75">
        <f t="shared" si="0"/>
        <v>1</v>
      </c>
      <c r="I65" s="76">
        <f t="shared" si="1"/>
        <v>168.68</v>
      </c>
      <c r="J65" s="131"/>
      <c r="K65" s="127"/>
      <c r="L65" s="128"/>
      <c r="M65" s="129"/>
      <c r="N65" s="132"/>
      <c r="O65" s="84"/>
      <c r="P65" s="113">
        <v>0</v>
      </c>
    </row>
    <row r="66" spans="1:16" s="85" customFormat="1" ht="18">
      <c r="A66" s="72" t="s">
        <v>268</v>
      </c>
      <c r="B66" s="74">
        <v>0</v>
      </c>
      <c r="C66" s="86">
        <v>0</v>
      </c>
      <c r="D66" s="86">
        <v>1</v>
      </c>
      <c r="E66" s="86">
        <v>0</v>
      </c>
      <c r="F66" s="86">
        <v>0</v>
      </c>
      <c r="G66" s="86">
        <v>0</v>
      </c>
      <c r="H66" s="75">
        <f t="shared" si="0"/>
        <v>1</v>
      </c>
      <c r="I66" s="76">
        <f t="shared" si="1"/>
        <v>168.68</v>
      </c>
      <c r="J66" s="131"/>
      <c r="K66" s="127"/>
      <c r="L66" s="128"/>
      <c r="M66" s="129"/>
      <c r="N66" s="132"/>
      <c r="O66" s="84"/>
      <c r="P66" s="113">
        <v>0</v>
      </c>
    </row>
    <row r="67" spans="1:16" s="85" customFormat="1" ht="18">
      <c r="A67" s="72" t="s">
        <v>269</v>
      </c>
      <c r="B67" s="74">
        <v>0</v>
      </c>
      <c r="C67" s="86">
        <v>0</v>
      </c>
      <c r="D67" s="86">
        <v>1</v>
      </c>
      <c r="E67" s="86">
        <v>0</v>
      </c>
      <c r="F67" s="86">
        <v>0</v>
      </c>
      <c r="G67" s="86">
        <v>0</v>
      </c>
      <c r="H67" s="75">
        <f t="shared" si="0"/>
        <v>1</v>
      </c>
      <c r="I67" s="76">
        <f t="shared" si="1"/>
        <v>168.68</v>
      </c>
      <c r="J67" s="131"/>
      <c r="K67" s="127"/>
      <c r="L67" s="128"/>
      <c r="M67" s="129"/>
      <c r="N67" s="132"/>
      <c r="O67" s="84"/>
      <c r="P67" s="113">
        <v>0</v>
      </c>
    </row>
    <row r="68" spans="1:16" s="85" customFormat="1" ht="18">
      <c r="A68" s="72" t="s">
        <v>270</v>
      </c>
      <c r="B68" s="74">
        <v>0</v>
      </c>
      <c r="C68" s="86">
        <v>0</v>
      </c>
      <c r="D68" s="86">
        <v>1</v>
      </c>
      <c r="E68" s="86">
        <v>0</v>
      </c>
      <c r="F68" s="86">
        <v>0</v>
      </c>
      <c r="G68" s="86">
        <v>0</v>
      </c>
      <c r="H68" s="75">
        <f t="shared" si="0"/>
        <v>1</v>
      </c>
      <c r="I68" s="76">
        <f t="shared" si="1"/>
        <v>168.68</v>
      </c>
      <c r="J68" s="131"/>
      <c r="K68" s="127"/>
      <c r="L68" s="128"/>
      <c r="M68" s="129"/>
      <c r="N68" s="132"/>
      <c r="O68" s="84"/>
      <c r="P68" s="113">
        <v>0</v>
      </c>
    </row>
    <row r="69" spans="1:16" s="85" customFormat="1" ht="18">
      <c r="A69" s="72" t="s">
        <v>271</v>
      </c>
      <c r="B69" s="74">
        <v>0</v>
      </c>
      <c r="C69" s="86">
        <v>0</v>
      </c>
      <c r="D69" s="86">
        <v>1</v>
      </c>
      <c r="E69" s="86">
        <v>0</v>
      </c>
      <c r="F69" s="86">
        <v>0</v>
      </c>
      <c r="G69" s="86">
        <v>0</v>
      </c>
      <c r="H69" s="75">
        <f t="shared" si="0"/>
        <v>1</v>
      </c>
      <c r="I69" s="76">
        <f t="shared" si="1"/>
        <v>168.68</v>
      </c>
      <c r="J69" s="131"/>
      <c r="K69" s="127"/>
      <c r="L69" s="128"/>
      <c r="M69" s="129"/>
      <c r="N69" s="132"/>
      <c r="O69" s="84"/>
      <c r="P69" s="113">
        <v>0</v>
      </c>
    </row>
    <row r="70" spans="1:16" s="85" customFormat="1" ht="18">
      <c r="A70" s="72" t="s">
        <v>272</v>
      </c>
      <c r="B70" s="74">
        <v>0</v>
      </c>
      <c r="C70" s="86">
        <v>0</v>
      </c>
      <c r="D70" s="86">
        <v>1</v>
      </c>
      <c r="E70" s="86">
        <v>0</v>
      </c>
      <c r="F70" s="86">
        <v>0</v>
      </c>
      <c r="G70" s="86">
        <v>0</v>
      </c>
      <c r="H70" s="75">
        <f t="shared" si="0"/>
        <v>1</v>
      </c>
      <c r="I70" s="76">
        <f t="shared" si="1"/>
        <v>168.68</v>
      </c>
      <c r="J70" s="131"/>
      <c r="K70" s="127"/>
      <c r="L70" s="128"/>
      <c r="M70" s="129"/>
      <c r="N70" s="132"/>
      <c r="O70" s="84"/>
      <c r="P70" s="113">
        <v>0</v>
      </c>
    </row>
    <row r="71" spans="1:16" s="85" customFormat="1" ht="18">
      <c r="A71" s="72" t="s">
        <v>273</v>
      </c>
      <c r="B71" s="74">
        <v>0</v>
      </c>
      <c r="C71" s="86">
        <v>0</v>
      </c>
      <c r="D71" s="86">
        <v>1</v>
      </c>
      <c r="E71" s="86">
        <v>0</v>
      </c>
      <c r="F71" s="86">
        <v>0</v>
      </c>
      <c r="G71" s="86">
        <v>0</v>
      </c>
      <c r="H71" s="75">
        <f t="shared" si="0"/>
        <v>1</v>
      </c>
      <c r="I71" s="76">
        <f t="shared" si="1"/>
        <v>168.68</v>
      </c>
      <c r="J71" s="131"/>
      <c r="K71" s="127"/>
      <c r="L71" s="128"/>
      <c r="M71" s="129"/>
      <c r="N71" s="132"/>
      <c r="O71" s="84"/>
      <c r="P71" s="113">
        <v>0</v>
      </c>
    </row>
    <row r="72" spans="1:16" s="85" customFormat="1" ht="18">
      <c r="A72" s="72" t="s">
        <v>274</v>
      </c>
      <c r="B72" s="74">
        <v>0</v>
      </c>
      <c r="C72" s="86">
        <v>0</v>
      </c>
      <c r="D72" s="86">
        <v>1</v>
      </c>
      <c r="E72" s="86">
        <v>0</v>
      </c>
      <c r="F72" s="86">
        <v>0</v>
      </c>
      <c r="G72" s="86">
        <v>0</v>
      </c>
      <c r="H72" s="75">
        <f t="shared" si="0"/>
        <v>1</v>
      </c>
      <c r="I72" s="76">
        <f t="shared" si="1"/>
        <v>168.68</v>
      </c>
      <c r="J72" s="131"/>
      <c r="K72" s="127"/>
      <c r="L72" s="128"/>
      <c r="M72" s="129"/>
      <c r="N72" s="132"/>
      <c r="O72" s="84"/>
      <c r="P72" s="113">
        <v>0</v>
      </c>
    </row>
    <row r="73" spans="1:16" s="85" customFormat="1" ht="18">
      <c r="A73" s="72" t="s">
        <v>275</v>
      </c>
      <c r="B73" s="74">
        <v>0</v>
      </c>
      <c r="C73" s="86">
        <v>0</v>
      </c>
      <c r="D73" s="86">
        <v>1</v>
      </c>
      <c r="E73" s="86">
        <v>0</v>
      </c>
      <c r="F73" s="86">
        <v>0</v>
      </c>
      <c r="G73" s="86">
        <v>0</v>
      </c>
      <c r="H73" s="75">
        <f t="shared" si="0"/>
        <v>1</v>
      </c>
      <c r="I73" s="76">
        <f t="shared" si="1"/>
        <v>168.68</v>
      </c>
      <c r="J73" s="131"/>
      <c r="K73" s="127"/>
      <c r="L73" s="128"/>
      <c r="M73" s="129"/>
      <c r="N73" s="132"/>
      <c r="O73" s="84"/>
      <c r="P73" s="113">
        <v>0</v>
      </c>
    </row>
    <row r="74" spans="1:16" s="85" customFormat="1" ht="18">
      <c r="A74" s="72" t="s">
        <v>276</v>
      </c>
      <c r="B74" s="74">
        <v>0</v>
      </c>
      <c r="C74" s="86">
        <v>0</v>
      </c>
      <c r="D74" s="86">
        <v>1</v>
      </c>
      <c r="E74" s="86">
        <v>0</v>
      </c>
      <c r="F74" s="86">
        <v>0</v>
      </c>
      <c r="G74" s="86">
        <v>0</v>
      </c>
      <c r="H74" s="75">
        <f t="shared" si="0"/>
        <v>1</v>
      </c>
      <c r="I74" s="76">
        <f t="shared" si="1"/>
        <v>168.68</v>
      </c>
      <c r="J74" s="131"/>
      <c r="K74" s="127"/>
      <c r="L74" s="128"/>
      <c r="M74" s="129"/>
      <c r="N74" s="132"/>
      <c r="O74" s="84"/>
      <c r="P74" s="113">
        <v>0</v>
      </c>
    </row>
    <row r="75" spans="1:16" s="85" customFormat="1" ht="18">
      <c r="A75" s="72" t="s">
        <v>277</v>
      </c>
      <c r="B75" s="74">
        <v>0</v>
      </c>
      <c r="C75" s="86">
        <v>0</v>
      </c>
      <c r="D75" s="86">
        <v>1</v>
      </c>
      <c r="E75" s="86">
        <v>0</v>
      </c>
      <c r="F75" s="86">
        <v>0</v>
      </c>
      <c r="G75" s="86">
        <v>0</v>
      </c>
      <c r="H75" s="75">
        <f aca="true" t="shared" si="2" ref="H75:H120">(B75+C75+D75+E75+F75+G75)</f>
        <v>1</v>
      </c>
      <c r="I75" s="76">
        <f aca="true" t="shared" si="3" ref="I75:I120">(H75*168.68)</f>
        <v>168.68</v>
      </c>
      <c r="J75" s="131"/>
      <c r="K75" s="127"/>
      <c r="L75" s="128"/>
      <c r="M75" s="129"/>
      <c r="N75" s="132"/>
      <c r="O75" s="84"/>
      <c r="P75" s="113">
        <v>0</v>
      </c>
    </row>
    <row r="76" spans="1:16" s="85" customFormat="1" ht="18">
      <c r="A76" s="72" t="s">
        <v>278</v>
      </c>
      <c r="B76" s="74">
        <v>0</v>
      </c>
      <c r="C76" s="86">
        <v>0</v>
      </c>
      <c r="D76" s="86">
        <v>1</v>
      </c>
      <c r="E76" s="86">
        <v>0</v>
      </c>
      <c r="F76" s="86">
        <v>0</v>
      </c>
      <c r="G76" s="86">
        <v>0</v>
      </c>
      <c r="H76" s="75">
        <f t="shared" si="2"/>
        <v>1</v>
      </c>
      <c r="I76" s="76">
        <f t="shared" si="3"/>
        <v>168.68</v>
      </c>
      <c r="J76" s="131"/>
      <c r="K76" s="127"/>
      <c r="L76" s="128"/>
      <c r="M76" s="129"/>
      <c r="N76" s="132"/>
      <c r="O76" s="84"/>
      <c r="P76" s="113">
        <v>0</v>
      </c>
    </row>
    <row r="77" spans="1:16" s="85" customFormat="1" ht="18">
      <c r="A77" s="72" t="s">
        <v>279</v>
      </c>
      <c r="B77" s="74">
        <v>0</v>
      </c>
      <c r="C77" s="86">
        <v>0</v>
      </c>
      <c r="D77" s="86">
        <v>1</v>
      </c>
      <c r="E77" s="86">
        <v>0</v>
      </c>
      <c r="F77" s="86">
        <v>0</v>
      </c>
      <c r="G77" s="86">
        <v>0</v>
      </c>
      <c r="H77" s="75">
        <f t="shared" si="2"/>
        <v>1</v>
      </c>
      <c r="I77" s="76">
        <f t="shared" si="3"/>
        <v>168.68</v>
      </c>
      <c r="J77" s="131"/>
      <c r="K77" s="127"/>
      <c r="L77" s="128"/>
      <c r="M77" s="129"/>
      <c r="N77" s="132"/>
      <c r="O77" s="84"/>
      <c r="P77" s="113">
        <v>0</v>
      </c>
    </row>
    <row r="78" spans="1:16" s="85" customFormat="1" ht="18">
      <c r="A78" s="72" t="s">
        <v>280</v>
      </c>
      <c r="B78" s="74">
        <v>0</v>
      </c>
      <c r="C78" s="86">
        <v>0</v>
      </c>
      <c r="D78" s="86">
        <v>1</v>
      </c>
      <c r="E78" s="86">
        <v>0</v>
      </c>
      <c r="F78" s="86">
        <v>0</v>
      </c>
      <c r="G78" s="86">
        <v>0</v>
      </c>
      <c r="H78" s="75">
        <f t="shared" si="2"/>
        <v>1</v>
      </c>
      <c r="I78" s="76">
        <f t="shared" si="3"/>
        <v>168.68</v>
      </c>
      <c r="J78" s="131"/>
      <c r="K78" s="127"/>
      <c r="L78" s="128"/>
      <c r="M78" s="129"/>
      <c r="N78" s="132"/>
      <c r="O78" s="84"/>
      <c r="P78" s="113">
        <v>0</v>
      </c>
    </row>
    <row r="79" spans="1:16" s="85" customFormat="1" ht="18">
      <c r="A79" s="72" t="s">
        <v>281</v>
      </c>
      <c r="B79" s="74">
        <v>0</v>
      </c>
      <c r="C79" s="86">
        <v>0</v>
      </c>
      <c r="D79" s="86">
        <v>1</v>
      </c>
      <c r="E79" s="86">
        <v>0</v>
      </c>
      <c r="F79" s="86">
        <v>0</v>
      </c>
      <c r="G79" s="86">
        <v>0</v>
      </c>
      <c r="H79" s="75">
        <f t="shared" si="2"/>
        <v>1</v>
      </c>
      <c r="I79" s="76">
        <f t="shared" si="3"/>
        <v>168.68</v>
      </c>
      <c r="J79" s="131"/>
      <c r="K79" s="127"/>
      <c r="L79" s="128"/>
      <c r="M79" s="129"/>
      <c r="N79" s="132"/>
      <c r="O79" s="84"/>
      <c r="P79" s="113">
        <v>0</v>
      </c>
    </row>
    <row r="80" spans="1:16" s="85" customFormat="1" ht="18">
      <c r="A80" s="72" t="s">
        <v>282</v>
      </c>
      <c r="B80" s="74">
        <v>0</v>
      </c>
      <c r="C80" s="86">
        <v>0</v>
      </c>
      <c r="D80" s="86">
        <v>1</v>
      </c>
      <c r="E80" s="86">
        <v>0</v>
      </c>
      <c r="F80" s="86">
        <v>0</v>
      </c>
      <c r="G80" s="86">
        <v>0</v>
      </c>
      <c r="H80" s="75">
        <f t="shared" si="2"/>
        <v>1</v>
      </c>
      <c r="I80" s="76">
        <f t="shared" si="3"/>
        <v>168.68</v>
      </c>
      <c r="J80" s="131"/>
      <c r="K80" s="127"/>
      <c r="L80" s="128"/>
      <c r="M80" s="129"/>
      <c r="N80" s="132"/>
      <c r="O80" s="84"/>
      <c r="P80" s="113">
        <v>0</v>
      </c>
    </row>
    <row r="81" spans="1:16" s="85" customFormat="1" ht="18">
      <c r="A81" s="72" t="s">
        <v>283</v>
      </c>
      <c r="B81" s="74">
        <v>0</v>
      </c>
      <c r="C81" s="86">
        <v>0</v>
      </c>
      <c r="D81" s="86">
        <v>1</v>
      </c>
      <c r="E81" s="86">
        <v>0</v>
      </c>
      <c r="F81" s="86">
        <v>0</v>
      </c>
      <c r="G81" s="86">
        <v>0</v>
      </c>
      <c r="H81" s="75">
        <f t="shared" si="2"/>
        <v>1</v>
      </c>
      <c r="I81" s="76">
        <f t="shared" si="3"/>
        <v>168.68</v>
      </c>
      <c r="J81" s="131"/>
      <c r="K81" s="127"/>
      <c r="L81" s="128"/>
      <c r="M81" s="129"/>
      <c r="N81" s="132"/>
      <c r="O81" s="84"/>
      <c r="P81" s="113">
        <v>0</v>
      </c>
    </row>
    <row r="82" spans="1:16" s="85" customFormat="1" ht="18">
      <c r="A82" s="72" t="s">
        <v>284</v>
      </c>
      <c r="B82" s="74">
        <v>0</v>
      </c>
      <c r="C82" s="86">
        <v>0</v>
      </c>
      <c r="D82" s="86">
        <v>1</v>
      </c>
      <c r="E82" s="86">
        <v>0</v>
      </c>
      <c r="F82" s="86">
        <v>0</v>
      </c>
      <c r="G82" s="86">
        <v>0</v>
      </c>
      <c r="H82" s="75">
        <f t="shared" si="2"/>
        <v>1</v>
      </c>
      <c r="I82" s="76">
        <f t="shared" si="3"/>
        <v>168.68</v>
      </c>
      <c r="J82" s="131"/>
      <c r="K82" s="127"/>
      <c r="L82" s="128"/>
      <c r="M82" s="129"/>
      <c r="N82" s="132"/>
      <c r="O82" s="84"/>
      <c r="P82" s="113">
        <v>0</v>
      </c>
    </row>
    <row r="83" spans="1:16" s="85" customFormat="1" ht="18">
      <c r="A83" s="72" t="s">
        <v>285</v>
      </c>
      <c r="B83" s="74">
        <v>0</v>
      </c>
      <c r="C83" s="86">
        <v>0</v>
      </c>
      <c r="D83" s="86">
        <v>1</v>
      </c>
      <c r="E83" s="86">
        <v>0</v>
      </c>
      <c r="F83" s="86">
        <v>0</v>
      </c>
      <c r="G83" s="86">
        <v>0</v>
      </c>
      <c r="H83" s="75">
        <f t="shared" si="2"/>
        <v>1</v>
      </c>
      <c r="I83" s="76">
        <f t="shared" si="3"/>
        <v>168.68</v>
      </c>
      <c r="J83" s="131"/>
      <c r="K83" s="127"/>
      <c r="L83" s="128"/>
      <c r="M83" s="129"/>
      <c r="N83" s="132"/>
      <c r="O83" s="84"/>
      <c r="P83" s="113">
        <v>0</v>
      </c>
    </row>
    <row r="84" spans="1:16" s="85" customFormat="1" ht="18">
      <c r="A84" s="72" t="s">
        <v>286</v>
      </c>
      <c r="B84" s="74">
        <v>0</v>
      </c>
      <c r="C84" s="86">
        <v>0</v>
      </c>
      <c r="D84" s="86">
        <v>1</v>
      </c>
      <c r="E84" s="86">
        <v>0</v>
      </c>
      <c r="F84" s="86">
        <v>0</v>
      </c>
      <c r="G84" s="86">
        <v>0</v>
      </c>
      <c r="H84" s="75">
        <f t="shared" si="2"/>
        <v>1</v>
      </c>
      <c r="I84" s="76">
        <f t="shared" si="3"/>
        <v>168.68</v>
      </c>
      <c r="J84" s="131"/>
      <c r="K84" s="127"/>
      <c r="L84" s="128"/>
      <c r="M84" s="129"/>
      <c r="N84" s="132"/>
      <c r="O84" s="84"/>
      <c r="P84" s="113">
        <v>0</v>
      </c>
    </row>
    <row r="85" spans="1:16" s="85" customFormat="1" ht="18">
      <c r="A85" s="72" t="s">
        <v>287</v>
      </c>
      <c r="B85" s="74">
        <v>0</v>
      </c>
      <c r="C85" s="86">
        <v>0</v>
      </c>
      <c r="D85" s="86">
        <v>1</v>
      </c>
      <c r="E85" s="86">
        <v>0</v>
      </c>
      <c r="F85" s="86">
        <v>0</v>
      </c>
      <c r="G85" s="86">
        <v>0</v>
      </c>
      <c r="H85" s="75">
        <f t="shared" si="2"/>
        <v>1</v>
      </c>
      <c r="I85" s="76">
        <f t="shared" si="3"/>
        <v>168.68</v>
      </c>
      <c r="J85" s="131"/>
      <c r="K85" s="127"/>
      <c r="L85" s="128"/>
      <c r="M85" s="129"/>
      <c r="N85" s="132"/>
      <c r="O85" s="84"/>
      <c r="P85" s="113">
        <v>0</v>
      </c>
    </row>
    <row r="86" spans="1:16" s="85" customFormat="1" ht="18">
      <c r="A86" s="72" t="s">
        <v>288</v>
      </c>
      <c r="B86" s="74">
        <v>0</v>
      </c>
      <c r="C86" s="86">
        <v>0</v>
      </c>
      <c r="D86" s="86">
        <v>1</v>
      </c>
      <c r="E86" s="86">
        <v>0</v>
      </c>
      <c r="F86" s="86">
        <v>0</v>
      </c>
      <c r="G86" s="86">
        <v>0</v>
      </c>
      <c r="H86" s="75">
        <f t="shared" si="2"/>
        <v>1</v>
      </c>
      <c r="I86" s="76">
        <f t="shared" si="3"/>
        <v>168.68</v>
      </c>
      <c r="J86" s="131"/>
      <c r="K86" s="127"/>
      <c r="L86" s="128"/>
      <c r="M86" s="129"/>
      <c r="N86" s="132"/>
      <c r="O86" s="84"/>
      <c r="P86" s="113">
        <v>0</v>
      </c>
    </row>
    <row r="87" spans="1:16" s="85" customFormat="1" ht="18">
      <c r="A87" s="72" t="s">
        <v>289</v>
      </c>
      <c r="B87" s="74">
        <v>0</v>
      </c>
      <c r="C87" s="86">
        <v>0</v>
      </c>
      <c r="D87" s="86">
        <v>1</v>
      </c>
      <c r="E87" s="86">
        <v>0</v>
      </c>
      <c r="F87" s="86">
        <v>0</v>
      </c>
      <c r="G87" s="86">
        <v>0</v>
      </c>
      <c r="H87" s="75">
        <f t="shared" si="2"/>
        <v>1</v>
      </c>
      <c r="I87" s="76">
        <f t="shared" si="3"/>
        <v>168.68</v>
      </c>
      <c r="J87" s="131"/>
      <c r="K87" s="127"/>
      <c r="L87" s="128"/>
      <c r="M87" s="129"/>
      <c r="N87" s="132"/>
      <c r="O87" s="84"/>
      <c r="P87" s="113">
        <v>0</v>
      </c>
    </row>
    <row r="88" spans="1:16" s="85" customFormat="1" ht="18">
      <c r="A88" s="72" t="s">
        <v>290</v>
      </c>
      <c r="B88" s="74">
        <v>0</v>
      </c>
      <c r="C88" s="86">
        <v>0</v>
      </c>
      <c r="D88" s="86">
        <v>1</v>
      </c>
      <c r="E88" s="86">
        <v>0</v>
      </c>
      <c r="F88" s="86">
        <v>0</v>
      </c>
      <c r="G88" s="86">
        <v>0</v>
      </c>
      <c r="H88" s="75">
        <f t="shared" si="2"/>
        <v>1</v>
      </c>
      <c r="I88" s="76">
        <f t="shared" si="3"/>
        <v>168.68</v>
      </c>
      <c r="J88" s="131"/>
      <c r="K88" s="127"/>
      <c r="L88" s="128"/>
      <c r="M88" s="129"/>
      <c r="N88" s="132"/>
      <c r="O88" s="84"/>
      <c r="P88" s="113">
        <v>0</v>
      </c>
    </row>
    <row r="89" spans="1:16" s="85" customFormat="1" ht="18">
      <c r="A89" s="72" t="s">
        <v>291</v>
      </c>
      <c r="B89" s="74">
        <v>0</v>
      </c>
      <c r="C89" s="86">
        <v>0</v>
      </c>
      <c r="D89" s="86">
        <v>1</v>
      </c>
      <c r="E89" s="86">
        <v>0</v>
      </c>
      <c r="F89" s="86">
        <v>0</v>
      </c>
      <c r="G89" s="86">
        <v>0</v>
      </c>
      <c r="H89" s="75">
        <f t="shared" si="2"/>
        <v>1</v>
      </c>
      <c r="I89" s="76">
        <f t="shared" si="3"/>
        <v>168.68</v>
      </c>
      <c r="J89" s="131"/>
      <c r="K89" s="127"/>
      <c r="L89" s="128"/>
      <c r="M89" s="129"/>
      <c r="N89" s="132"/>
      <c r="O89" s="84"/>
      <c r="P89" s="113">
        <v>0</v>
      </c>
    </row>
    <row r="90" spans="1:16" s="85" customFormat="1" ht="18">
      <c r="A90" s="72" t="s">
        <v>292</v>
      </c>
      <c r="B90" s="74">
        <v>0</v>
      </c>
      <c r="C90" s="86">
        <v>0</v>
      </c>
      <c r="D90" s="86">
        <v>1</v>
      </c>
      <c r="E90" s="86">
        <v>0</v>
      </c>
      <c r="F90" s="86">
        <v>0</v>
      </c>
      <c r="G90" s="86">
        <v>0</v>
      </c>
      <c r="H90" s="75">
        <f t="shared" si="2"/>
        <v>1</v>
      </c>
      <c r="I90" s="76">
        <f t="shared" si="3"/>
        <v>168.68</v>
      </c>
      <c r="J90" s="131"/>
      <c r="K90" s="127"/>
      <c r="L90" s="128"/>
      <c r="M90" s="129"/>
      <c r="N90" s="132"/>
      <c r="O90" s="84"/>
      <c r="P90" s="113">
        <v>0</v>
      </c>
    </row>
    <row r="91" spans="1:16" s="85" customFormat="1" ht="18">
      <c r="A91" s="72" t="s">
        <v>293</v>
      </c>
      <c r="B91" s="74">
        <v>0</v>
      </c>
      <c r="C91" s="86">
        <v>0</v>
      </c>
      <c r="D91" s="86">
        <v>1</v>
      </c>
      <c r="E91" s="86">
        <v>0</v>
      </c>
      <c r="F91" s="86">
        <v>0</v>
      </c>
      <c r="G91" s="86">
        <v>0</v>
      </c>
      <c r="H91" s="75">
        <f t="shared" si="2"/>
        <v>1</v>
      </c>
      <c r="I91" s="76">
        <f t="shared" si="3"/>
        <v>168.68</v>
      </c>
      <c r="J91" s="131"/>
      <c r="K91" s="127"/>
      <c r="L91" s="128"/>
      <c r="M91" s="129"/>
      <c r="N91" s="132"/>
      <c r="O91" s="84"/>
      <c r="P91" s="113">
        <v>0</v>
      </c>
    </row>
    <row r="92" spans="1:16" s="85" customFormat="1" ht="18">
      <c r="A92" s="72" t="s">
        <v>294</v>
      </c>
      <c r="B92" s="74">
        <v>0</v>
      </c>
      <c r="C92" s="86">
        <v>0</v>
      </c>
      <c r="D92" s="86">
        <v>0</v>
      </c>
      <c r="E92" s="86">
        <v>1</v>
      </c>
      <c r="F92" s="86">
        <v>0</v>
      </c>
      <c r="G92" s="86">
        <v>0</v>
      </c>
      <c r="H92" s="75">
        <f t="shared" si="2"/>
        <v>1</v>
      </c>
      <c r="I92" s="76">
        <f t="shared" si="3"/>
        <v>168.68</v>
      </c>
      <c r="J92" s="131"/>
      <c r="K92" s="127"/>
      <c r="L92" s="128"/>
      <c r="M92" s="129"/>
      <c r="N92" s="132"/>
      <c r="O92" s="84"/>
      <c r="P92" s="113">
        <v>0</v>
      </c>
    </row>
    <row r="93" spans="1:16" s="85" customFormat="1" ht="18">
      <c r="A93" s="72" t="s">
        <v>295</v>
      </c>
      <c r="B93" s="74">
        <v>0</v>
      </c>
      <c r="C93" s="86">
        <v>0</v>
      </c>
      <c r="D93" s="86">
        <v>0</v>
      </c>
      <c r="E93" s="86">
        <v>1</v>
      </c>
      <c r="F93" s="86">
        <v>0</v>
      </c>
      <c r="G93" s="86">
        <v>0</v>
      </c>
      <c r="H93" s="75">
        <f t="shared" si="2"/>
        <v>1</v>
      </c>
      <c r="I93" s="76">
        <f t="shared" si="3"/>
        <v>168.68</v>
      </c>
      <c r="J93" s="131"/>
      <c r="K93" s="127"/>
      <c r="L93" s="128"/>
      <c r="M93" s="129"/>
      <c r="N93" s="132"/>
      <c r="O93" s="84"/>
      <c r="P93" s="113">
        <v>0</v>
      </c>
    </row>
    <row r="94" spans="1:16" s="85" customFormat="1" ht="18">
      <c r="A94" s="72" t="s">
        <v>296</v>
      </c>
      <c r="B94" s="74">
        <v>0</v>
      </c>
      <c r="C94" s="86">
        <v>0</v>
      </c>
      <c r="D94" s="86">
        <v>0</v>
      </c>
      <c r="E94" s="86">
        <v>1</v>
      </c>
      <c r="F94" s="86">
        <v>0</v>
      </c>
      <c r="G94" s="86">
        <v>0</v>
      </c>
      <c r="H94" s="75">
        <f t="shared" si="2"/>
        <v>1</v>
      </c>
      <c r="I94" s="76">
        <f t="shared" si="3"/>
        <v>168.68</v>
      </c>
      <c r="J94" s="131"/>
      <c r="K94" s="127"/>
      <c r="L94" s="128"/>
      <c r="M94" s="129"/>
      <c r="N94" s="132"/>
      <c r="O94" s="84"/>
      <c r="P94" s="113">
        <v>0</v>
      </c>
    </row>
    <row r="95" spans="1:16" s="85" customFormat="1" ht="18">
      <c r="A95" s="72" t="s">
        <v>297</v>
      </c>
      <c r="B95" s="74">
        <v>0</v>
      </c>
      <c r="C95" s="86">
        <v>0</v>
      </c>
      <c r="D95" s="86">
        <v>0</v>
      </c>
      <c r="E95" s="86">
        <v>1</v>
      </c>
      <c r="F95" s="86">
        <v>0</v>
      </c>
      <c r="G95" s="86">
        <v>0</v>
      </c>
      <c r="H95" s="75">
        <f t="shared" si="2"/>
        <v>1</v>
      </c>
      <c r="I95" s="76">
        <f t="shared" si="3"/>
        <v>168.68</v>
      </c>
      <c r="J95" s="131"/>
      <c r="K95" s="127"/>
      <c r="L95" s="128"/>
      <c r="M95" s="129"/>
      <c r="N95" s="132"/>
      <c r="O95" s="84"/>
      <c r="P95" s="113">
        <v>0</v>
      </c>
    </row>
    <row r="96" spans="1:16" s="85" customFormat="1" ht="18">
      <c r="A96" s="72" t="s">
        <v>298</v>
      </c>
      <c r="B96" s="74">
        <v>0</v>
      </c>
      <c r="C96" s="86">
        <v>0</v>
      </c>
      <c r="D96" s="86">
        <v>0</v>
      </c>
      <c r="E96" s="86">
        <v>1</v>
      </c>
      <c r="F96" s="86">
        <v>0</v>
      </c>
      <c r="G96" s="86">
        <v>0</v>
      </c>
      <c r="H96" s="75">
        <f t="shared" si="2"/>
        <v>1</v>
      </c>
      <c r="I96" s="76">
        <f t="shared" si="3"/>
        <v>168.68</v>
      </c>
      <c r="J96" s="131"/>
      <c r="K96" s="127"/>
      <c r="L96" s="128"/>
      <c r="M96" s="129"/>
      <c r="N96" s="132"/>
      <c r="O96" s="84"/>
      <c r="P96" s="113">
        <v>0</v>
      </c>
    </row>
    <row r="97" spans="1:16" s="85" customFormat="1" ht="18">
      <c r="A97" s="72" t="s">
        <v>299</v>
      </c>
      <c r="B97" s="74">
        <v>0</v>
      </c>
      <c r="C97" s="86">
        <v>0</v>
      </c>
      <c r="D97" s="86">
        <v>0</v>
      </c>
      <c r="E97" s="86">
        <v>1</v>
      </c>
      <c r="F97" s="86">
        <v>0</v>
      </c>
      <c r="G97" s="86">
        <v>0</v>
      </c>
      <c r="H97" s="75">
        <f t="shared" si="2"/>
        <v>1</v>
      </c>
      <c r="I97" s="76">
        <f t="shared" si="3"/>
        <v>168.68</v>
      </c>
      <c r="J97" s="131"/>
      <c r="K97" s="127"/>
      <c r="L97" s="128"/>
      <c r="M97" s="129"/>
      <c r="N97" s="132"/>
      <c r="O97" s="84"/>
      <c r="P97" s="113">
        <v>0</v>
      </c>
    </row>
    <row r="98" spans="1:16" s="85" customFormat="1" ht="18">
      <c r="A98" s="72" t="s">
        <v>300</v>
      </c>
      <c r="B98" s="74">
        <v>0</v>
      </c>
      <c r="C98" s="86">
        <v>0</v>
      </c>
      <c r="D98" s="86">
        <v>0</v>
      </c>
      <c r="E98" s="86">
        <v>1</v>
      </c>
      <c r="F98" s="86">
        <v>0</v>
      </c>
      <c r="G98" s="86">
        <v>0</v>
      </c>
      <c r="H98" s="75">
        <f t="shared" si="2"/>
        <v>1</v>
      </c>
      <c r="I98" s="76">
        <f t="shared" si="3"/>
        <v>168.68</v>
      </c>
      <c r="J98" s="131"/>
      <c r="K98" s="127"/>
      <c r="L98" s="128"/>
      <c r="M98" s="129"/>
      <c r="N98" s="132"/>
      <c r="O98" s="84"/>
      <c r="P98" s="113">
        <v>0</v>
      </c>
    </row>
    <row r="99" spans="1:16" s="85" customFormat="1" ht="18">
      <c r="A99" s="72" t="s">
        <v>301</v>
      </c>
      <c r="B99" s="74">
        <v>0</v>
      </c>
      <c r="C99" s="86">
        <v>0</v>
      </c>
      <c r="D99" s="86">
        <v>0</v>
      </c>
      <c r="E99" s="86">
        <v>1</v>
      </c>
      <c r="F99" s="86">
        <v>0</v>
      </c>
      <c r="G99" s="86">
        <v>0</v>
      </c>
      <c r="H99" s="75">
        <f t="shared" si="2"/>
        <v>1</v>
      </c>
      <c r="I99" s="76">
        <f t="shared" si="3"/>
        <v>168.68</v>
      </c>
      <c r="J99" s="131"/>
      <c r="K99" s="127"/>
      <c r="L99" s="128"/>
      <c r="M99" s="129"/>
      <c r="N99" s="132"/>
      <c r="O99" s="84"/>
      <c r="P99" s="113">
        <v>0</v>
      </c>
    </row>
    <row r="100" spans="1:16" s="85" customFormat="1" ht="18">
      <c r="A100" s="72" t="s">
        <v>302</v>
      </c>
      <c r="B100" s="74">
        <v>0</v>
      </c>
      <c r="C100" s="86">
        <v>0</v>
      </c>
      <c r="D100" s="86">
        <v>0</v>
      </c>
      <c r="E100" s="86">
        <v>1</v>
      </c>
      <c r="F100" s="86">
        <v>0</v>
      </c>
      <c r="G100" s="86">
        <v>0</v>
      </c>
      <c r="H100" s="75">
        <f t="shared" si="2"/>
        <v>1</v>
      </c>
      <c r="I100" s="76">
        <f t="shared" si="3"/>
        <v>168.68</v>
      </c>
      <c r="J100" s="131"/>
      <c r="K100" s="127"/>
      <c r="L100" s="128"/>
      <c r="M100" s="129"/>
      <c r="N100" s="132"/>
      <c r="O100" s="84"/>
      <c r="P100" s="113">
        <v>0</v>
      </c>
    </row>
    <row r="101" spans="1:16" s="85" customFormat="1" ht="18">
      <c r="A101" s="72" t="s">
        <v>303</v>
      </c>
      <c r="B101" s="74">
        <v>0</v>
      </c>
      <c r="C101" s="86">
        <v>0</v>
      </c>
      <c r="D101" s="86">
        <v>0</v>
      </c>
      <c r="E101" s="86">
        <v>1</v>
      </c>
      <c r="F101" s="86">
        <v>0</v>
      </c>
      <c r="G101" s="86">
        <v>0</v>
      </c>
      <c r="H101" s="75">
        <f t="shared" si="2"/>
        <v>1</v>
      </c>
      <c r="I101" s="76">
        <f t="shared" si="3"/>
        <v>168.68</v>
      </c>
      <c r="J101" s="131"/>
      <c r="K101" s="127"/>
      <c r="L101" s="128"/>
      <c r="M101" s="129"/>
      <c r="N101" s="132"/>
      <c r="O101" s="84"/>
      <c r="P101" s="113">
        <v>0</v>
      </c>
    </row>
    <row r="102" spans="1:16" s="85" customFormat="1" ht="18">
      <c r="A102" s="72" t="s">
        <v>304</v>
      </c>
      <c r="B102" s="74">
        <v>0</v>
      </c>
      <c r="C102" s="86">
        <v>0</v>
      </c>
      <c r="D102" s="86">
        <v>0</v>
      </c>
      <c r="E102" s="86">
        <v>1</v>
      </c>
      <c r="F102" s="86">
        <v>0</v>
      </c>
      <c r="G102" s="86">
        <v>0</v>
      </c>
      <c r="H102" s="75">
        <f t="shared" si="2"/>
        <v>1</v>
      </c>
      <c r="I102" s="76">
        <f t="shared" si="3"/>
        <v>168.68</v>
      </c>
      <c r="J102" s="131"/>
      <c r="K102" s="127"/>
      <c r="L102" s="128"/>
      <c r="M102" s="129"/>
      <c r="N102" s="132"/>
      <c r="O102" s="84"/>
      <c r="P102" s="113">
        <v>0</v>
      </c>
    </row>
    <row r="103" spans="1:16" s="85" customFormat="1" ht="18">
      <c r="A103" s="72" t="s">
        <v>305</v>
      </c>
      <c r="B103" s="74">
        <v>0</v>
      </c>
      <c r="C103" s="86">
        <v>0</v>
      </c>
      <c r="D103" s="86">
        <v>0</v>
      </c>
      <c r="E103" s="86">
        <v>1</v>
      </c>
      <c r="F103" s="86">
        <v>0</v>
      </c>
      <c r="G103" s="86">
        <v>0</v>
      </c>
      <c r="H103" s="75">
        <f t="shared" si="2"/>
        <v>1</v>
      </c>
      <c r="I103" s="76">
        <f t="shared" si="3"/>
        <v>168.68</v>
      </c>
      <c r="J103" s="131"/>
      <c r="K103" s="127"/>
      <c r="L103" s="128"/>
      <c r="M103" s="129"/>
      <c r="N103" s="132"/>
      <c r="O103" s="84"/>
      <c r="P103" s="113">
        <v>0</v>
      </c>
    </row>
    <row r="104" spans="1:16" s="85" customFormat="1" ht="18">
      <c r="A104" s="72" t="s">
        <v>306</v>
      </c>
      <c r="B104" s="74">
        <v>0</v>
      </c>
      <c r="C104" s="86">
        <v>0</v>
      </c>
      <c r="D104" s="86">
        <v>0</v>
      </c>
      <c r="E104" s="86">
        <v>1</v>
      </c>
      <c r="F104" s="86">
        <v>0</v>
      </c>
      <c r="G104" s="86">
        <v>0</v>
      </c>
      <c r="H104" s="75">
        <f t="shared" si="2"/>
        <v>1</v>
      </c>
      <c r="I104" s="76">
        <f t="shared" si="3"/>
        <v>168.68</v>
      </c>
      <c r="J104" s="131"/>
      <c r="K104" s="127"/>
      <c r="L104" s="128"/>
      <c r="M104" s="129"/>
      <c r="N104" s="132"/>
      <c r="O104" s="84"/>
      <c r="P104" s="113">
        <v>0</v>
      </c>
    </row>
    <row r="105" spans="1:16" s="85" customFormat="1" ht="18">
      <c r="A105" s="72" t="s">
        <v>307</v>
      </c>
      <c r="B105" s="74">
        <v>0</v>
      </c>
      <c r="C105" s="86">
        <v>0</v>
      </c>
      <c r="D105" s="86">
        <v>0</v>
      </c>
      <c r="E105" s="86">
        <v>1</v>
      </c>
      <c r="F105" s="86">
        <v>0</v>
      </c>
      <c r="G105" s="86">
        <v>0</v>
      </c>
      <c r="H105" s="75">
        <f t="shared" si="2"/>
        <v>1</v>
      </c>
      <c r="I105" s="76">
        <f t="shared" si="3"/>
        <v>168.68</v>
      </c>
      <c r="J105" s="131"/>
      <c r="K105" s="127"/>
      <c r="L105" s="128"/>
      <c r="M105" s="129"/>
      <c r="N105" s="132"/>
      <c r="O105" s="84"/>
      <c r="P105" s="113">
        <v>0</v>
      </c>
    </row>
    <row r="106" spans="1:16" s="85" customFormat="1" ht="18">
      <c r="A106" s="72" t="s">
        <v>308</v>
      </c>
      <c r="B106" s="74">
        <v>0</v>
      </c>
      <c r="C106" s="86">
        <v>0</v>
      </c>
      <c r="D106" s="86">
        <v>0</v>
      </c>
      <c r="E106" s="86">
        <v>1</v>
      </c>
      <c r="F106" s="86">
        <v>0</v>
      </c>
      <c r="G106" s="86">
        <v>0</v>
      </c>
      <c r="H106" s="75">
        <f t="shared" si="2"/>
        <v>1</v>
      </c>
      <c r="I106" s="76">
        <f t="shared" si="3"/>
        <v>168.68</v>
      </c>
      <c r="J106" s="131"/>
      <c r="K106" s="127"/>
      <c r="L106" s="128"/>
      <c r="M106" s="129"/>
      <c r="N106" s="132"/>
      <c r="O106" s="84"/>
      <c r="P106" s="113">
        <v>0</v>
      </c>
    </row>
    <row r="107" spans="1:16" s="85" customFormat="1" ht="18">
      <c r="A107" s="72" t="s">
        <v>309</v>
      </c>
      <c r="B107" s="74">
        <v>0</v>
      </c>
      <c r="C107" s="136">
        <v>0</v>
      </c>
      <c r="D107" s="136">
        <v>0</v>
      </c>
      <c r="E107" s="136">
        <v>1</v>
      </c>
      <c r="F107" s="136">
        <v>0</v>
      </c>
      <c r="G107" s="136">
        <v>0</v>
      </c>
      <c r="H107" s="75">
        <f t="shared" si="2"/>
        <v>1</v>
      </c>
      <c r="I107" s="76">
        <f t="shared" si="3"/>
        <v>168.68</v>
      </c>
      <c r="J107" s="131"/>
      <c r="K107" s="127"/>
      <c r="L107" s="128"/>
      <c r="M107" s="129"/>
      <c r="N107" s="132"/>
      <c r="O107" s="137"/>
      <c r="P107" s="113">
        <v>0</v>
      </c>
    </row>
    <row r="108" spans="1:16" s="85" customFormat="1" ht="18">
      <c r="A108" s="72" t="s">
        <v>310</v>
      </c>
      <c r="B108" s="74">
        <v>0</v>
      </c>
      <c r="C108" s="136">
        <v>0</v>
      </c>
      <c r="D108" s="136">
        <v>0</v>
      </c>
      <c r="E108" s="136">
        <v>1</v>
      </c>
      <c r="F108" s="136">
        <v>0</v>
      </c>
      <c r="G108" s="136">
        <v>0</v>
      </c>
      <c r="H108" s="75">
        <f t="shared" si="2"/>
        <v>1</v>
      </c>
      <c r="I108" s="76">
        <f t="shared" si="3"/>
        <v>168.68</v>
      </c>
      <c r="J108" s="131"/>
      <c r="K108" s="127"/>
      <c r="L108" s="128"/>
      <c r="M108" s="129"/>
      <c r="N108" s="132"/>
      <c r="O108" s="137"/>
      <c r="P108" s="113">
        <v>0</v>
      </c>
    </row>
    <row r="109" spans="1:16" s="85" customFormat="1" ht="18">
      <c r="A109" s="72" t="s">
        <v>311</v>
      </c>
      <c r="B109" s="74">
        <v>0</v>
      </c>
      <c r="C109" s="136">
        <v>0</v>
      </c>
      <c r="D109" s="136">
        <v>0</v>
      </c>
      <c r="E109" s="136">
        <v>0</v>
      </c>
      <c r="F109" s="136">
        <v>0</v>
      </c>
      <c r="G109" s="136">
        <v>0</v>
      </c>
      <c r="H109" s="75">
        <f t="shared" si="2"/>
        <v>0</v>
      </c>
      <c r="I109" s="76">
        <f t="shared" si="3"/>
        <v>0</v>
      </c>
      <c r="J109" s="131" t="s">
        <v>76</v>
      </c>
      <c r="K109" s="127"/>
      <c r="L109" s="128"/>
      <c r="M109" s="129"/>
      <c r="N109" s="132"/>
      <c r="O109" s="137">
        <v>1</v>
      </c>
      <c r="P109" s="113">
        <v>4400</v>
      </c>
    </row>
    <row r="110" spans="1:16" s="85" customFormat="1" ht="18">
      <c r="A110" s="72" t="s">
        <v>312</v>
      </c>
      <c r="B110" s="74">
        <v>0</v>
      </c>
      <c r="C110" s="136">
        <v>0</v>
      </c>
      <c r="D110" s="136">
        <v>0</v>
      </c>
      <c r="E110" s="136">
        <v>0</v>
      </c>
      <c r="F110" s="136">
        <v>0</v>
      </c>
      <c r="G110" s="136">
        <v>0</v>
      </c>
      <c r="H110" s="75">
        <f t="shared" si="2"/>
        <v>0</v>
      </c>
      <c r="I110" s="76">
        <f t="shared" si="3"/>
        <v>0</v>
      </c>
      <c r="J110" s="131" t="s">
        <v>313</v>
      </c>
      <c r="K110" s="127"/>
      <c r="L110" s="128"/>
      <c r="M110" s="129"/>
      <c r="N110" s="132"/>
      <c r="O110" s="137">
        <v>1</v>
      </c>
      <c r="P110" s="113">
        <v>1392</v>
      </c>
    </row>
    <row r="111" spans="1:16" s="85" customFormat="1" ht="9">
      <c r="A111" s="348" t="s">
        <v>314</v>
      </c>
      <c r="B111" s="74">
        <v>0</v>
      </c>
      <c r="C111" s="136">
        <v>0</v>
      </c>
      <c r="D111" s="136">
        <v>0</v>
      </c>
      <c r="E111" s="136">
        <v>0</v>
      </c>
      <c r="F111" s="136">
        <v>0</v>
      </c>
      <c r="G111" s="136">
        <v>0</v>
      </c>
      <c r="H111" s="75">
        <f t="shared" si="2"/>
        <v>0</v>
      </c>
      <c r="I111" s="76">
        <f t="shared" si="3"/>
        <v>0</v>
      </c>
      <c r="J111" s="131" t="s">
        <v>24</v>
      </c>
      <c r="K111" s="127" t="s">
        <v>24</v>
      </c>
      <c r="L111" s="128" t="s">
        <v>60</v>
      </c>
      <c r="M111" s="129" t="s">
        <v>60</v>
      </c>
      <c r="N111" s="132" t="s">
        <v>60</v>
      </c>
      <c r="O111" s="137">
        <v>5</v>
      </c>
      <c r="P111" s="113">
        <v>3906.72</v>
      </c>
    </row>
    <row r="112" spans="1:16" s="85" customFormat="1" ht="9">
      <c r="A112" s="349"/>
      <c r="B112" s="74">
        <v>0</v>
      </c>
      <c r="C112" s="136">
        <v>0</v>
      </c>
      <c r="D112" s="136">
        <v>0</v>
      </c>
      <c r="E112" s="136">
        <v>0</v>
      </c>
      <c r="F112" s="136">
        <v>0</v>
      </c>
      <c r="G112" s="136">
        <v>0</v>
      </c>
      <c r="H112" s="75">
        <f t="shared" si="2"/>
        <v>0</v>
      </c>
      <c r="I112" s="76">
        <f t="shared" si="3"/>
        <v>0</v>
      </c>
      <c r="J112" s="131" t="s">
        <v>24</v>
      </c>
      <c r="K112" s="127"/>
      <c r="L112" s="128"/>
      <c r="M112" s="129"/>
      <c r="N112" s="132"/>
      <c r="O112" s="137">
        <v>1</v>
      </c>
      <c r="P112" s="113">
        <v>859.68</v>
      </c>
    </row>
    <row r="113" spans="1:16" s="85" customFormat="1" ht="18">
      <c r="A113" s="72" t="s">
        <v>315</v>
      </c>
      <c r="B113" s="74">
        <v>0</v>
      </c>
      <c r="C113" s="136">
        <v>0</v>
      </c>
      <c r="D113" s="136">
        <v>0</v>
      </c>
      <c r="E113" s="136">
        <v>0</v>
      </c>
      <c r="F113" s="136">
        <v>0</v>
      </c>
      <c r="G113" s="136">
        <v>0</v>
      </c>
      <c r="H113" s="75">
        <f t="shared" si="2"/>
        <v>0</v>
      </c>
      <c r="I113" s="76">
        <f t="shared" si="3"/>
        <v>0</v>
      </c>
      <c r="J113" s="131" t="s">
        <v>76</v>
      </c>
      <c r="K113" s="127"/>
      <c r="L113" s="128"/>
      <c r="M113" s="129"/>
      <c r="N113" s="132"/>
      <c r="O113" s="137">
        <v>1</v>
      </c>
      <c r="P113" s="113">
        <v>4400</v>
      </c>
    </row>
    <row r="114" spans="1:16" s="85" customFormat="1" ht="18">
      <c r="A114" s="72" t="s">
        <v>316</v>
      </c>
      <c r="B114" s="74">
        <v>0</v>
      </c>
      <c r="C114" s="136">
        <v>0</v>
      </c>
      <c r="D114" s="136">
        <v>0</v>
      </c>
      <c r="E114" s="136">
        <v>0</v>
      </c>
      <c r="F114" s="136">
        <v>0</v>
      </c>
      <c r="G114" s="136">
        <v>0</v>
      </c>
      <c r="H114" s="75">
        <f t="shared" si="2"/>
        <v>0</v>
      </c>
      <c r="I114" s="76">
        <f t="shared" si="3"/>
        <v>0</v>
      </c>
      <c r="J114" s="131" t="s">
        <v>76</v>
      </c>
      <c r="K114" s="127"/>
      <c r="L114" s="128"/>
      <c r="M114" s="129"/>
      <c r="N114" s="132"/>
      <c r="O114" s="137">
        <v>1</v>
      </c>
      <c r="P114" s="113">
        <v>4400</v>
      </c>
    </row>
    <row r="115" spans="1:16" s="85" customFormat="1" ht="18">
      <c r="A115" s="72" t="s">
        <v>317</v>
      </c>
      <c r="B115" s="74">
        <v>0</v>
      </c>
      <c r="C115" s="136">
        <v>0</v>
      </c>
      <c r="D115" s="136">
        <v>0</v>
      </c>
      <c r="E115" s="136">
        <v>1</v>
      </c>
      <c r="F115" s="136">
        <v>0</v>
      </c>
      <c r="G115" s="136">
        <v>0</v>
      </c>
      <c r="H115" s="75">
        <f t="shared" si="2"/>
        <v>1</v>
      </c>
      <c r="I115" s="76">
        <f t="shared" si="3"/>
        <v>168.68</v>
      </c>
      <c r="J115" s="131"/>
      <c r="K115" s="127"/>
      <c r="L115" s="128"/>
      <c r="M115" s="129"/>
      <c r="N115" s="132"/>
      <c r="O115" s="137"/>
      <c r="P115" s="113">
        <v>0</v>
      </c>
    </row>
    <row r="116" spans="1:16" s="85" customFormat="1" ht="18">
      <c r="A116" s="72" t="s">
        <v>318</v>
      </c>
      <c r="B116" s="74">
        <v>0</v>
      </c>
      <c r="C116" s="136">
        <v>0</v>
      </c>
      <c r="D116" s="136">
        <v>0</v>
      </c>
      <c r="E116" s="136">
        <v>1</v>
      </c>
      <c r="F116" s="136">
        <v>0</v>
      </c>
      <c r="G116" s="136">
        <v>0</v>
      </c>
      <c r="H116" s="75">
        <f t="shared" si="2"/>
        <v>1</v>
      </c>
      <c r="I116" s="76">
        <f t="shared" si="3"/>
        <v>168.68</v>
      </c>
      <c r="J116" s="131"/>
      <c r="K116" s="127"/>
      <c r="L116" s="128"/>
      <c r="M116" s="129"/>
      <c r="N116" s="132"/>
      <c r="O116" s="137"/>
      <c r="P116" s="113">
        <v>0</v>
      </c>
    </row>
    <row r="117" spans="1:16" s="85" customFormat="1" ht="18">
      <c r="A117" s="72" t="s">
        <v>319</v>
      </c>
      <c r="B117" s="74">
        <v>0</v>
      </c>
      <c r="C117" s="136">
        <v>0</v>
      </c>
      <c r="D117" s="136">
        <v>0</v>
      </c>
      <c r="E117" s="136">
        <v>1</v>
      </c>
      <c r="F117" s="136">
        <v>0</v>
      </c>
      <c r="G117" s="136">
        <v>0</v>
      </c>
      <c r="H117" s="75">
        <f t="shared" si="2"/>
        <v>1</v>
      </c>
      <c r="I117" s="76">
        <f t="shared" si="3"/>
        <v>168.68</v>
      </c>
      <c r="J117" s="131"/>
      <c r="K117" s="127"/>
      <c r="L117" s="128"/>
      <c r="M117" s="129"/>
      <c r="N117" s="132"/>
      <c r="O117" s="137"/>
      <c r="P117" s="113">
        <v>0</v>
      </c>
    </row>
    <row r="118" spans="1:16" s="85" customFormat="1" ht="18">
      <c r="A118" s="72" t="s">
        <v>320</v>
      </c>
      <c r="B118" s="74">
        <v>0</v>
      </c>
      <c r="C118" s="136">
        <v>0</v>
      </c>
      <c r="D118" s="136">
        <v>0</v>
      </c>
      <c r="E118" s="136">
        <v>1</v>
      </c>
      <c r="F118" s="136">
        <v>0</v>
      </c>
      <c r="G118" s="136">
        <v>0</v>
      </c>
      <c r="H118" s="75">
        <f t="shared" si="2"/>
        <v>1</v>
      </c>
      <c r="I118" s="76">
        <f t="shared" si="3"/>
        <v>168.68</v>
      </c>
      <c r="J118" s="131"/>
      <c r="K118" s="127"/>
      <c r="L118" s="128"/>
      <c r="M118" s="129"/>
      <c r="N118" s="132"/>
      <c r="O118" s="137"/>
      <c r="P118" s="113">
        <v>0</v>
      </c>
    </row>
    <row r="119" spans="1:16" s="85" customFormat="1" ht="18">
      <c r="A119" s="72" t="s">
        <v>321</v>
      </c>
      <c r="B119" s="74">
        <v>0</v>
      </c>
      <c r="C119" s="136">
        <v>0</v>
      </c>
      <c r="D119" s="136">
        <v>0</v>
      </c>
      <c r="E119" s="136">
        <v>1</v>
      </c>
      <c r="F119" s="136">
        <v>0</v>
      </c>
      <c r="G119" s="136">
        <v>0</v>
      </c>
      <c r="H119" s="75">
        <f t="shared" si="2"/>
        <v>1</v>
      </c>
      <c r="I119" s="76">
        <f t="shared" si="3"/>
        <v>168.68</v>
      </c>
      <c r="J119" s="131"/>
      <c r="K119" s="127"/>
      <c r="L119" s="128"/>
      <c r="M119" s="129"/>
      <c r="N119" s="132"/>
      <c r="O119" s="137"/>
      <c r="P119" s="113">
        <v>0</v>
      </c>
    </row>
    <row r="120" spans="1:16" s="85" customFormat="1" ht="18.75" thickBot="1">
      <c r="A120" s="72" t="s">
        <v>322</v>
      </c>
      <c r="B120" s="74">
        <v>0</v>
      </c>
      <c r="C120" s="136">
        <v>0</v>
      </c>
      <c r="D120" s="136">
        <v>0</v>
      </c>
      <c r="E120" s="136">
        <v>1</v>
      </c>
      <c r="F120" s="136">
        <v>0</v>
      </c>
      <c r="G120" s="136">
        <v>0</v>
      </c>
      <c r="H120" s="75">
        <f t="shared" si="2"/>
        <v>1</v>
      </c>
      <c r="I120" s="76">
        <f t="shared" si="3"/>
        <v>168.68</v>
      </c>
      <c r="J120" s="131"/>
      <c r="K120" s="127"/>
      <c r="L120" s="128"/>
      <c r="M120" s="129"/>
      <c r="N120" s="132"/>
      <c r="O120" s="137"/>
      <c r="P120" s="114">
        <v>0</v>
      </c>
    </row>
    <row r="121" spans="2:16" s="140" customFormat="1" ht="9.75" thickBot="1">
      <c r="B121" s="141">
        <f aca="true" t="shared" si="4" ref="B121:I121">SUM(B11:B120)</f>
        <v>0</v>
      </c>
      <c r="C121" s="141">
        <f t="shared" si="4"/>
        <v>26</v>
      </c>
      <c r="D121" s="141">
        <f t="shared" si="4"/>
        <v>49</v>
      </c>
      <c r="E121" s="142">
        <f t="shared" si="4"/>
        <v>32</v>
      </c>
      <c r="F121" s="141">
        <f t="shared" si="4"/>
        <v>9</v>
      </c>
      <c r="G121" s="141">
        <f t="shared" si="4"/>
        <v>9</v>
      </c>
      <c r="H121" s="141">
        <f t="shared" si="4"/>
        <v>125</v>
      </c>
      <c r="I121" s="143">
        <f t="shared" si="4"/>
        <v>21085.000000000022</v>
      </c>
      <c r="J121" s="133"/>
      <c r="K121" s="133"/>
      <c r="L121" s="133"/>
      <c r="M121" s="133"/>
      <c r="N121" s="133"/>
      <c r="O121" s="145">
        <f>SUM(O11:O120)</f>
        <v>47</v>
      </c>
      <c r="P121" s="115">
        <v>114999.99999999999</v>
      </c>
    </row>
    <row r="122" spans="2:16" s="140" customFormat="1" ht="9.75" thickBot="1">
      <c r="B122" s="146">
        <f aca="true" t="shared" si="5" ref="B122:G122">(B121*168.68)</f>
        <v>0</v>
      </c>
      <c r="C122" s="146">
        <f t="shared" si="5"/>
        <v>4385.68</v>
      </c>
      <c r="D122" s="146">
        <f t="shared" si="5"/>
        <v>8265.32</v>
      </c>
      <c r="E122" s="146">
        <f t="shared" si="5"/>
        <v>5397.76</v>
      </c>
      <c r="F122" s="146">
        <f t="shared" si="5"/>
        <v>1518.1200000000001</v>
      </c>
      <c r="G122" s="146">
        <f t="shared" si="5"/>
        <v>1518.1200000000001</v>
      </c>
      <c r="H122" s="147"/>
      <c r="I122" s="148"/>
      <c r="J122" s="133"/>
      <c r="K122" s="133"/>
      <c r="L122" s="133"/>
      <c r="M122" s="133"/>
      <c r="N122" s="133"/>
      <c r="O122" s="149"/>
      <c r="P122" s="144"/>
    </row>
    <row r="123" ht="9">
      <c r="O123" s="102"/>
    </row>
  </sheetData>
  <sheetProtection/>
  <mergeCells count="13">
    <mergeCell ref="P9:P10"/>
    <mergeCell ref="A22:A24"/>
    <mergeCell ref="A8:P8"/>
    <mergeCell ref="A111:A112"/>
    <mergeCell ref="O9:O10"/>
    <mergeCell ref="B9:I9"/>
    <mergeCell ref="J9:N10"/>
    <mergeCell ref="I7:O7"/>
    <mergeCell ref="I2:O2"/>
    <mergeCell ref="I3:O3"/>
    <mergeCell ref="I5:O5"/>
    <mergeCell ref="A27:A28"/>
    <mergeCell ref="A6:P6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1"/>
  <sheetViews>
    <sheetView zoomScale="80" zoomScaleNormal="80" zoomScalePageLayoutView="0" workbookViewId="0" topLeftCell="A1">
      <selection activeCell="A8" sqref="A8:P8"/>
    </sheetView>
  </sheetViews>
  <sheetFormatPr defaultColWidth="11.57421875" defaultRowHeight="15"/>
  <cols>
    <col min="1" max="1" width="12.421875" style="158" bestFit="1" customWidth="1"/>
    <col min="2" max="2" width="4.28125" style="92" hidden="1" customWidth="1"/>
    <col min="3" max="3" width="6.421875" style="92" hidden="1" customWidth="1"/>
    <col min="4" max="7" width="6.7109375" style="92" hidden="1" customWidth="1"/>
    <col min="8" max="8" width="9.7109375" style="92" customWidth="1"/>
    <col min="9" max="9" width="12.28125" style="96" bestFit="1" customWidth="1"/>
    <col min="10" max="10" width="16.140625" style="61" customWidth="1"/>
    <col min="11" max="11" width="14.57421875" style="61" bestFit="1" customWidth="1"/>
    <col min="12" max="12" width="14.8515625" style="61" bestFit="1" customWidth="1"/>
    <col min="13" max="13" width="12.57421875" style="61" bestFit="1" customWidth="1"/>
    <col min="14" max="14" width="14.57421875" style="61" bestFit="1" customWidth="1"/>
    <col min="15" max="15" width="9.00390625" style="105" bestFit="1" customWidth="1"/>
    <col min="16" max="16" width="11.57421875" style="96" customWidth="1"/>
    <col min="17" max="16384" width="11.57421875" style="61" customWidth="1"/>
  </cols>
  <sheetData>
    <row r="1" spans="9:17" s="24" customFormat="1" ht="15" customHeight="1">
      <c r="I1" s="309" t="s">
        <v>1766</v>
      </c>
      <c r="J1" s="309"/>
      <c r="K1" s="309"/>
      <c r="L1" s="309"/>
      <c r="M1" s="309"/>
      <c r="N1" s="309"/>
      <c r="O1" s="305"/>
      <c r="P1" s="306"/>
      <c r="Q1" s="306"/>
    </row>
    <row r="2" spans="9:17" s="24" customFormat="1" ht="15" customHeight="1">
      <c r="I2" s="309" t="s">
        <v>1767</v>
      </c>
      <c r="J2" s="309"/>
      <c r="K2" s="309"/>
      <c r="L2" s="309"/>
      <c r="M2" s="309"/>
      <c r="N2" s="309"/>
      <c r="O2" s="305"/>
      <c r="P2" s="306"/>
      <c r="Q2" s="306"/>
    </row>
    <row r="3" spans="9:17" s="24" customFormat="1" ht="15" customHeight="1">
      <c r="I3" s="309" t="s">
        <v>1769</v>
      </c>
      <c r="J3" s="309"/>
      <c r="K3" s="309"/>
      <c r="L3" s="309"/>
      <c r="M3" s="309"/>
      <c r="N3" s="309"/>
      <c r="O3" s="305"/>
      <c r="P3" s="306"/>
      <c r="Q3" s="306"/>
    </row>
    <row r="4" spans="10:15" s="24" customFormat="1" ht="11.25">
      <c r="J4" s="60"/>
      <c r="K4" s="307"/>
      <c r="L4" s="307"/>
      <c r="M4" s="307"/>
      <c r="N4" s="307"/>
      <c r="O4" s="307"/>
    </row>
    <row r="5" spans="9:17" s="24" customFormat="1" ht="15" customHeight="1">
      <c r="I5" s="309" t="s">
        <v>1768</v>
      </c>
      <c r="J5" s="309"/>
      <c r="K5" s="309"/>
      <c r="L5" s="309"/>
      <c r="M5" s="309"/>
      <c r="N5" s="309"/>
      <c r="O5" s="305"/>
      <c r="P5" s="306"/>
      <c r="Q5" s="306"/>
    </row>
    <row r="6" spans="1:17" s="24" customFormat="1" ht="15" customHeight="1">
      <c r="A6" s="357" t="s">
        <v>1797</v>
      </c>
      <c r="B6" s="357"/>
      <c r="C6" s="357"/>
      <c r="D6" s="357"/>
      <c r="E6" s="357"/>
      <c r="F6" s="357"/>
      <c r="G6" s="357"/>
      <c r="H6" s="357"/>
      <c r="I6" s="357"/>
      <c r="J6" s="357"/>
      <c r="K6" s="357"/>
      <c r="L6" s="357"/>
      <c r="M6" s="357"/>
      <c r="N6" s="357"/>
      <c r="O6" s="357"/>
      <c r="P6" s="357"/>
      <c r="Q6" s="306"/>
    </row>
    <row r="7" spans="1:14" ht="12" thickBot="1">
      <c r="A7" s="238"/>
      <c r="B7" s="238"/>
      <c r="C7" s="238"/>
      <c r="D7" s="238"/>
      <c r="E7" s="238"/>
      <c r="F7" s="238"/>
      <c r="G7" s="238"/>
      <c r="H7" s="238"/>
      <c r="I7" s="363" t="s">
        <v>1775</v>
      </c>
      <c r="J7" s="363"/>
      <c r="K7" s="363"/>
      <c r="L7" s="363"/>
      <c r="M7" s="363"/>
      <c r="N7" s="363"/>
    </row>
    <row r="8" spans="1:16" ht="27" customHeight="1" thickBot="1">
      <c r="A8" s="378" t="s">
        <v>1800</v>
      </c>
      <c r="B8" s="378"/>
      <c r="C8" s="378"/>
      <c r="D8" s="378"/>
      <c r="E8" s="378"/>
      <c r="F8" s="378"/>
      <c r="G8" s="378"/>
      <c r="H8" s="378"/>
      <c r="I8" s="378"/>
      <c r="J8" s="378"/>
      <c r="K8" s="378"/>
      <c r="L8" s="378"/>
      <c r="M8" s="378"/>
      <c r="N8" s="378"/>
      <c r="O8" s="378"/>
      <c r="P8" s="378"/>
    </row>
    <row r="9" spans="2:16" s="9" customFormat="1" ht="9" thickBot="1">
      <c r="B9" s="369" t="s">
        <v>0</v>
      </c>
      <c r="C9" s="370"/>
      <c r="D9" s="370"/>
      <c r="E9" s="370"/>
      <c r="F9" s="370"/>
      <c r="G9" s="370"/>
      <c r="H9" s="370"/>
      <c r="I9" s="371"/>
      <c r="J9" s="372" t="s">
        <v>1</v>
      </c>
      <c r="K9" s="373"/>
      <c r="L9" s="373"/>
      <c r="M9" s="373"/>
      <c r="N9" s="374"/>
      <c r="O9" s="341" t="s">
        <v>2</v>
      </c>
      <c r="P9" s="358" t="s">
        <v>3</v>
      </c>
    </row>
    <row r="10" spans="1:16" s="9" customFormat="1" ht="17.25" thickBot="1">
      <c r="A10" s="165" t="s">
        <v>4</v>
      </c>
      <c r="B10" s="11" t="s">
        <v>5</v>
      </c>
      <c r="C10" s="11" t="s">
        <v>6</v>
      </c>
      <c r="D10" s="11" t="s">
        <v>7</v>
      </c>
      <c r="E10" s="11" t="s">
        <v>323</v>
      </c>
      <c r="F10" s="11" t="s">
        <v>9</v>
      </c>
      <c r="G10" s="11" t="s">
        <v>10</v>
      </c>
      <c r="H10" s="11" t="s">
        <v>1770</v>
      </c>
      <c r="I10" s="13" t="s">
        <v>127</v>
      </c>
      <c r="J10" s="375"/>
      <c r="K10" s="376"/>
      <c r="L10" s="376"/>
      <c r="M10" s="376"/>
      <c r="N10" s="377"/>
      <c r="O10" s="342"/>
      <c r="P10" s="366"/>
    </row>
    <row r="11" spans="1:16" s="85" customFormat="1" ht="9">
      <c r="A11" s="159" t="s">
        <v>324</v>
      </c>
      <c r="B11" s="74">
        <v>0</v>
      </c>
      <c r="C11" s="74">
        <v>1</v>
      </c>
      <c r="D11" s="74">
        <v>0</v>
      </c>
      <c r="E11" s="74">
        <v>0</v>
      </c>
      <c r="F11" s="74">
        <v>0</v>
      </c>
      <c r="G11" s="121">
        <v>0</v>
      </c>
      <c r="H11" s="75">
        <f aca="true" t="shared" si="0" ref="H11:H68">(B11+C11+D11+E11+F11+G11)</f>
        <v>1</v>
      </c>
      <c r="I11" s="76">
        <f aca="true" t="shared" si="1" ref="I11:I68">(H11*168.68)</f>
        <v>168.68</v>
      </c>
      <c r="J11" s="77" t="s">
        <v>60</v>
      </c>
      <c r="K11" s="78" t="s">
        <v>60</v>
      </c>
      <c r="L11" s="79"/>
      <c r="M11" s="80"/>
      <c r="N11" s="81"/>
      <c r="O11" s="84">
        <v>2</v>
      </c>
      <c r="P11" s="113">
        <v>2704.064</v>
      </c>
    </row>
    <row r="12" spans="1:16" s="85" customFormat="1" ht="9">
      <c r="A12" s="367" t="s">
        <v>325</v>
      </c>
      <c r="B12" s="74">
        <v>0</v>
      </c>
      <c r="C12" s="86">
        <v>1</v>
      </c>
      <c r="D12" s="86">
        <v>1</v>
      </c>
      <c r="E12" s="86">
        <v>1</v>
      </c>
      <c r="F12" s="86">
        <v>1</v>
      </c>
      <c r="G12" s="86">
        <v>1</v>
      </c>
      <c r="H12" s="75">
        <f t="shared" si="0"/>
        <v>5</v>
      </c>
      <c r="I12" s="76">
        <f t="shared" si="1"/>
        <v>843.4000000000001</v>
      </c>
      <c r="J12" s="87" t="s">
        <v>60</v>
      </c>
      <c r="K12" s="78" t="s">
        <v>60</v>
      </c>
      <c r="L12" s="79" t="s">
        <v>104</v>
      </c>
      <c r="M12" s="80" t="s">
        <v>62</v>
      </c>
      <c r="N12" s="88" t="s">
        <v>114</v>
      </c>
      <c r="O12" s="84">
        <v>5</v>
      </c>
      <c r="P12" s="113">
        <v>5708.273999999999</v>
      </c>
    </row>
    <row r="13" spans="1:16" s="85" customFormat="1" ht="9">
      <c r="A13" s="368"/>
      <c r="B13" s="74">
        <v>0</v>
      </c>
      <c r="C13" s="86">
        <v>0</v>
      </c>
      <c r="D13" s="86">
        <v>0</v>
      </c>
      <c r="E13" s="86">
        <v>0</v>
      </c>
      <c r="F13" s="86">
        <v>0</v>
      </c>
      <c r="G13" s="86">
        <v>0</v>
      </c>
      <c r="H13" s="75">
        <f t="shared" si="0"/>
        <v>0</v>
      </c>
      <c r="I13" s="76">
        <f t="shared" si="1"/>
        <v>0</v>
      </c>
      <c r="J13" s="87" t="s">
        <v>326</v>
      </c>
      <c r="K13" s="78"/>
      <c r="L13" s="79"/>
      <c r="M13" s="80"/>
      <c r="N13" s="88"/>
      <c r="O13" s="84">
        <v>1</v>
      </c>
      <c r="P13" s="113">
        <v>624</v>
      </c>
    </row>
    <row r="14" spans="1:16" s="85" customFormat="1" ht="9">
      <c r="A14" s="160" t="s">
        <v>327</v>
      </c>
      <c r="B14" s="74"/>
      <c r="C14" s="86"/>
      <c r="D14" s="86"/>
      <c r="E14" s="86"/>
      <c r="F14" s="86"/>
      <c r="G14" s="86"/>
      <c r="H14" s="75">
        <f t="shared" si="0"/>
        <v>0</v>
      </c>
      <c r="I14" s="76">
        <f t="shared" si="1"/>
        <v>0</v>
      </c>
      <c r="J14" s="87" t="s">
        <v>328</v>
      </c>
      <c r="K14" s="78"/>
      <c r="L14" s="79"/>
      <c r="M14" s="80"/>
      <c r="N14" s="88"/>
      <c r="O14" s="84">
        <v>1</v>
      </c>
      <c r="P14" s="113">
        <v>792</v>
      </c>
    </row>
    <row r="15" spans="1:16" s="85" customFormat="1" ht="9">
      <c r="A15" s="161" t="s">
        <v>329</v>
      </c>
      <c r="B15" s="74">
        <v>0</v>
      </c>
      <c r="C15" s="86">
        <v>2</v>
      </c>
      <c r="D15" s="86">
        <v>2</v>
      </c>
      <c r="E15" s="86">
        <v>2</v>
      </c>
      <c r="F15" s="86">
        <v>2</v>
      </c>
      <c r="G15" s="86">
        <v>2</v>
      </c>
      <c r="H15" s="75">
        <f t="shared" si="0"/>
        <v>10</v>
      </c>
      <c r="I15" s="76">
        <f t="shared" si="1"/>
        <v>1686.8000000000002</v>
      </c>
      <c r="J15" s="87"/>
      <c r="K15" s="78"/>
      <c r="L15" s="79"/>
      <c r="M15" s="80"/>
      <c r="N15" s="88"/>
      <c r="O15" s="84">
        <v>0</v>
      </c>
      <c r="P15" s="113">
        <v>0</v>
      </c>
    </row>
    <row r="16" spans="1:16" s="85" customFormat="1" ht="9">
      <c r="A16" s="161" t="s">
        <v>330</v>
      </c>
      <c r="B16" s="74">
        <v>0</v>
      </c>
      <c r="C16" s="86">
        <v>2</v>
      </c>
      <c r="D16" s="86">
        <v>2</v>
      </c>
      <c r="E16" s="86">
        <v>2</v>
      </c>
      <c r="F16" s="86">
        <v>2</v>
      </c>
      <c r="G16" s="86">
        <v>2</v>
      </c>
      <c r="H16" s="75">
        <f t="shared" si="0"/>
        <v>10</v>
      </c>
      <c r="I16" s="76">
        <f t="shared" si="1"/>
        <v>1686.8000000000002</v>
      </c>
      <c r="J16" s="87" t="s">
        <v>60</v>
      </c>
      <c r="K16" s="78" t="s">
        <v>62</v>
      </c>
      <c r="L16" s="79"/>
      <c r="M16" s="80"/>
      <c r="N16" s="88"/>
      <c r="O16" s="84">
        <v>2</v>
      </c>
      <c r="P16" s="113">
        <v>3836.2079999999996</v>
      </c>
    </row>
    <row r="17" spans="1:16" s="85" customFormat="1" ht="9">
      <c r="A17" s="367" t="s">
        <v>331</v>
      </c>
      <c r="B17" s="74">
        <v>0</v>
      </c>
      <c r="C17" s="86">
        <v>2</v>
      </c>
      <c r="D17" s="86">
        <v>2</v>
      </c>
      <c r="E17" s="86">
        <v>2</v>
      </c>
      <c r="F17" s="86">
        <v>2</v>
      </c>
      <c r="G17" s="86">
        <v>2</v>
      </c>
      <c r="H17" s="75">
        <f t="shared" si="0"/>
        <v>10</v>
      </c>
      <c r="I17" s="76">
        <f t="shared" si="1"/>
        <v>1686.8000000000002</v>
      </c>
      <c r="J17" s="87" t="s">
        <v>332</v>
      </c>
      <c r="K17" s="78" t="s">
        <v>14</v>
      </c>
      <c r="L17" s="79" t="s">
        <v>14</v>
      </c>
      <c r="M17" s="80" t="s">
        <v>114</v>
      </c>
      <c r="N17" s="88" t="s">
        <v>14</v>
      </c>
      <c r="O17" s="84">
        <v>3</v>
      </c>
      <c r="P17" s="113">
        <v>3225.6</v>
      </c>
    </row>
    <row r="18" spans="1:16" s="85" customFormat="1" ht="9">
      <c r="A18" s="368"/>
      <c r="B18" s="74">
        <v>0</v>
      </c>
      <c r="C18" s="86">
        <v>0</v>
      </c>
      <c r="D18" s="86">
        <v>0</v>
      </c>
      <c r="E18" s="86">
        <v>0</v>
      </c>
      <c r="F18" s="86">
        <v>0</v>
      </c>
      <c r="G18" s="86">
        <v>0</v>
      </c>
      <c r="H18" s="75">
        <f t="shared" si="0"/>
        <v>0</v>
      </c>
      <c r="I18" s="76">
        <f t="shared" si="1"/>
        <v>0</v>
      </c>
      <c r="J18" s="87" t="s">
        <v>326</v>
      </c>
      <c r="K18" s="78" t="s">
        <v>24</v>
      </c>
      <c r="L18" s="79"/>
      <c r="M18" s="80"/>
      <c r="N18" s="88"/>
      <c r="O18" s="84">
        <v>2</v>
      </c>
      <c r="P18" s="113">
        <v>1717.92</v>
      </c>
    </row>
    <row r="19" spans="1:16" s="85" customFormat="1" ht="9">
      <c r="A19" s="160" t="s">
        <v>331</v>
      </c>
      <c r="B19" s="74">
        <v>0</v>
      </c>
      <c r="C19" s="86">
        <v>0</v>
      </c>
      <c r="D19" s="86">
        <v>0</v>
      </c>
      <c r="E19" s="86">
        <v>0</v>
      </c>
      <c r="F19" s="86">
        <v>0</v>
      </c>
      <c r="G19" s="86">
        <v>0</v>
      </c>
      <c r="H19" s="75">
        <f t="shared" si="0"/>
        <v>0</v>
      </c>
      <c r="I19" s="76">
        <f t="shared" si="1"/>
        <v>0</v>
      </c>
      <c r="J19" s="87" t="s">
        <v>24</v>
      </c>
      <c r="K19" s="78"/>
      <c r="L19" s="79"/>
      <c r="M19" s="80"/>
      <c r="N19" s="88"/>
      <c r="O19" s="84">
        <v>1</v>
      </c>
      <c r="P19" s="113">
        <v>469.6</v>
      </c>
    </row>
    <row r="20" spans="1:16" s="85" customFormat="1" ht="18">
      <c r="A20" s="160" t="s">
        <v>333</v>
      </c>
      <c r="B20" s="74">
        <v>0</v>
      </c>
      <c r="C20" s="86">
        <v>0</v>
      </c>
      <c r="D20" s="86">
        <v>0</v>
      </c>
      <c r="E20" s="86">
        <v>0</v>
      </c>
      <c r="F20" s="86">
        <v>0</v>
      </c>
      <c r="G20" s="86">
        <v>0</v>
      </c>
      <c r="H20" s="75">
        <f t="shared" si="0"/>
        <v>0</v>
      </c>
      <c r="I20" s="76">
        <f t="shared" si="1"/>
        <v>0</v>
      </c>
      <c r="J20" s="87" t="s">
        <v>60</v>
      </c>
      <c r="K20" s="78" t="s">
        <v>60</v>
      </c>
      <c r="L20" s="79" t="s">
        <v>334</v>
      </c>
      <c r="M20" s="80" t="s">
        <v>60</v>
      </c>
      <c r="N20" s="88" t="s">
        <v>60</v>
      </c>
      <c r="O20" s="84">
        <v>5</v>
      </c>
      <c r="P20" s="113">
        <v>1995.8760000000002</v>
      </c>
    </row>
    <row r="21" spans="1:16" s="85" customFormat="1" ht="9">
      <c r="A21" s="160" t="s">
        <v>335</v>
      </c>
      <c r="B21" s="74">
        <v>0</v>
      </c>
      <c r="C21" s="86">
        <v>1</v>
      </c>
      <c r="D21" s="86">
        <v>1</v>
      </c>
      <c r="E21" s="86">
        <v>1</v>
      </c>
      <c r="F21" s="86">
        <v>1</v>
      </c>
      <c r="G21" s="86">
        <v>1</v>
      </c>
      <c r="H21" s="75">
        <f t="shared" si="0"/>
        <v>5</v>
      </c>
      <c r="I21" s="76">
        <f t="shared" si="1"/>
        <v>843.4000000000001</v>
      </c>
      <c r="J21" s="87"/>
      <c r="K21" s="78"/>
      <c r="L21" s="79"/>
      <c r="M21" s="80"/>
      <c r="N21" s="88"/>
      <c r="O21" s="84"/>
      <c r="P21" s="113">
        <v>0</v>
      </c>
    </row>
    <row r="22" spans="1:16" s="85" customFormat="1" ht="9">
      <c r="A22" s="160" t="s">
        <v>336</v>
      </c>
      <c r="B22" s="74">
        <v>0</v>
      </c>
      <c r="C22" s="86">
        <v>1</v>
      </c>
      <c r="D22" s="86">
        <v>1</v>
      </c>
      <c r="E22" s="86">
        <v>1</v>
      </c>
      <c r="F22" s="86">
        <v>1</v>
      </c>
      <c r="G22" s="86">
        <v>1</v>
      </c>
      <c r="H22" s="75">
        <f t="shared" si="0"/>
        <v>5</v>
      </c>
      <c r="I22" s="76">
        <f t="shared" si="1"/>
        <v>843.4000000000001</v>
      </c>
      <c r="J22" s="87"/>
      <c r="K22" s="78"/>
      <c r="L22" s="79"/>
      <c r="M22" s="80"/>
      <c r="N22" s="88"/>
      <c r="O22" s="84"/>
      <c r="P22" s="113">
        <v>0</v>
      </c>
    </row>
    <row r="23" spans="1:16" s="85" customFormat="1" ht="9">
      <c r="A23" s="160" t="s">
        <v>337</v>
      </c>
      <c r="B23" s="74">
        <v>0</v>
      </c>
      <c r="C23" s="86">
        <v>0</v>
      </c>
      <c r="D23" s="86">
        <v>0</v>
      </c>
      <c r="E23" s="86">
        <v>0</v>
      </c>
      <c r="F23" s="86">
        <v>0</v>
      </c>
      <c r="G23" s="86">
        <v>0</v>
      </c>
      <c r="H23" s="75">
        <f t="shared" si="0"/>
        <v>0</v>
      </c>
      <c r="I23" s="76">
        <f t="shared" si="1"/>
        <v>0</v>
      </c>
      <c r="J23" s="87" t="s">
        <v>60</v>
      </c>
      <c r="K23" s="78" t="s">
        <v>60</v>
      </c>
      <c r="L23" s="79" t="s">
        <v>60</v>
      </c>
      <c r="M23" s="80" t="s">
        <v>60</v>
      </c>
      <c r="N23" s="88"/>
      <c r="O23" s="84">
        <v>4</v>
      </c>
      <c r="P23" s="113">
        <v>1745.28</v>
      </c>
    </row>
    <row r="24" spans="1:16" s="85" customFormat="1" ht="9">
      <c r="A24" s="160" t="s">
        <v>338</v>
      </c>
      <c r="B24" s="74">
        <v>0</v>
      </c>
      <c r="C24" s="86">
        <v>3</v>
      </c>
      <c r="D24" s="86">
        <v>3</v>
      </c>
      <c r="E24" s="86">
        <v>3</v>
      </c>
      <c r="F24" s="86">
        <v>3</v>
      </c>
      <c r="G24" s="86">
        <v>3</v>
      </c>
      <c r="H24" s="75">
        <f t="shared" si="0"/>
        <v>15</v>
      </c>
      <c r="I24" s="76">
        <f t="shared" si="1"/>
        <v>2530.2000000000003</v>
      </c>
      <c r="J24" s="87"/>
      <c r="K24" s="78"/>
      <c r="L24" s="79"/>
      <c r="M24" s="80"/>
      <c r="N24" s="88"/>
      <c r="O24" s="84"/>
      <c r="P24" s="113">
        <v>0</v>
      </c>
    </row>
    <row r="25" spans="1:16" s="85" customFormat="1" ht="9">
      <c r="A25" s="160" t="s">
        <v>339</v>
      </c>
      <c r="B25" s="74">
        <v>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  <c r="H25" s="75">
        <f t="shared" si="0"/>
        <v>0</v>
      </c>
      <c r="I25" s="76">
        <f t="shared" si="1"/>
        <v>0</v>
      </c>
      <c r="J25" s="87" t="s">
        <v>60</v>
      </c>
      <c r="K25" s="78" t="s">
        <v>60</v>
      </c>
      <c r="L25" s="79" t="s">
        <v>14</v>
      </c>
      <c r="M25" s="80" t="s">
        <v>60</v>
      </c>
      <c r="N25" s="88" t="s">
        <v>14</v>
      </c>
      <c r="O25" s="84">
        <v>5</v>
      </c>
      <c r="P25" s="113">
        <v>1907.6119999999999</v>
      </c>
    </row>
    <row r="26" spans="1:16" s="85" customFormat="1" ht="9">
      <c r="A26" s="364" t="s">
        <v>339</v>
      </c>
      <c r="B26" s="74">
        <v>0</v>
      </c>
      <c r="C26" s="86">
        <v>0</v>
      </c>
      <c r="D26" s="86">
        <v>0</v>
      </c>
      <c r="E26" s="86">
        <v>0</v>
      </c>
      <c r="F26" s="86">
        <v>0</v>
      </c>
      <c r="G26" s="86">
        <v>0</v>
      </c>
      <c r="H26" s="75">
        <f t="shared" si="0"/>
        <v>0</v>
      </c>
      <c r="I26" s="76">
        <f t="shared" si="1"/>
        <v>0</v>
      </c>
      <c r="J26" s="87" t="s">
        <v>60</v>
      </c>
      <c r="K26" s="78" t="s">
        <v>60</v>
      </c>
      <c r="L26" s="79" t="s">
        <v>24</v>
      </c>
      <c r="M26" s="80" t="s">
        <v>14</v>
      </c>
      <c r="N26" s="88" t="s">
        <v>131</v>
      </c>
      <c r="O26" s="84">
        <v>5</v>
      </c>
      <c r="P26" s="113">
        <v>1917.1520000000003</v>
      </c>
    </row>
    <row r="27" spans="1:16" s="85" customFormat="1" ht="9">
      <c r="A27" s="365"/>
      <c r="B27" s="74">
        <v>0</v>
      </c>
      <c r="C27" s="86">
        <v>0</v>
      </c>
      <c r="D27" s="86">
        <v>0</v>
      </c>
      <c r="E27" s="86">
        <v>0</v>
      </c>
      <c r="F27" s="86">
        <v>0</v>
      </c>
      <c r="G27" s="86">
        <v>0</v>
      </c>
      <c r="H27" s="75">
        <f t="shared" si="0"/>
        <v>0</v>
      </c>
      <c r="I27" s="76">
        <f t="shared" si="1"/>
        <v>0</v>
      </c>
      <c r="J27" s="87" t="s">
        <v>60</v>
      </c>
      <c r="K27" s="78" t="s">
        <v>131</v>
      </c>
      <c r="L27" s="79"/>
      <c r="M27" s="80"/>
      <c r="N27" s="88"/>
      <c r="O27" s="84">
        <v>2</v>
      </c>
      <c r="P27" s="113">
        <v>619.972</v>
      </c>
    </row>
    <row r="28" spans="1:16" s="85" customFormat="1" ht="9">
      <c r="A28" s="160" t="s">
        <v>340</v>
      </c>
      <c r="B28" s="74">
        <v>0</v>
      </c>
      <c r="C28" s="86">
        <v>1</v>
      </c>
      <c r="D28" s="86">
        <v>0</v>
      </c>
      <c r="E28" s="86">
        <v>0</v>
      </c>
      <c r="F28" s="86">
        <v>0</v>
      </c>
      <c r="G28" s="86">
        <v>0</v>
      </c>
      <c r="H28" s="75">
        <f t="shared" si="0"/>
        <v>1</v>
      </c>
      <c r="I28" s="76">
        <f t="shared" si="1"/>
        <v>168.68</v>
      </c>
      <c r="J28" s="87"/>
      <c r="K28" s="78"/>
      <c r="L28" s="79"/>
      <c r="M28" s="80"/>
      <c r="N28" s="88"/>
      <c r="O28" s="84"/>
      <c r="P28" s="113">
        <v>0</v>
      </c>
    </row>
    <row r="29" spans="1:16" s="85" customFormat="1" ht="9">
      <c r="A29" s="160" t="s">
        <v>341</v>
      </c>
      <c r="B29" s="74">
        <v>0</v>
      </c>
      <c r="C29" s="86">
        <v>0</v>
      </c>
      <c r="D29" s="86">
        <v>0</v>
      </c>
      <c r="E29" s="86">
        <v>0</v>
      </c>
      <c r="F29" s="86">
        <v>0</v>
      </c>
      <c r="G29" s="86">
        <v>0</v>
      </c>
      <c r="H29" s="75">
        <f t="shared" si="0"/>
        <v>0</v>
      </c>
      <c r="I29" s="76">
        <f t="shared" si="1"/>
        <v>0</v>
      </c>
      <c r="J29" s="87" t="s">
        <v>24</v>
      </c>
      <c r="K29" s="78" t="s">
        <v>24</v>
      </c>
      <c r="L29" s="79"/>
      <c r="M29" s="80"/>
      <c r="N29" s="88"/>
      <c r="O29" s="84">
        <v>2</v>
      </c>
      <c r="P29" s="113">
        <v>1754.9279999999999</v>
      </c>
    </row>
    <row r="30" spans="1:16" s="85" customFormat="1" ht="9">
      <c r="A30" s="160" t="s">
        <v>382</v>
      </c>
      <c r="B30" s="74">
        <v>0</v>
      </c>
      <c r="C30" s="86">
        <v>0</v>
      </c>
      <c r="D30" s="86">
        <v>1</v>
      </c>
      <c r="E30" s="86">
        <v>1</v>
      </c>
      <c r="F30" s="86">
        <v>1</v>
      </c>
      <c r="G30" s="86">
        <v>1</v>
      </c>
      <c r="H30" s="75">
        <f t="shared" si="0"/>
        <v>4</v>
      </c>
      <c r="I30" s="76">
        <f t="shared" si="1"/>
        <v>674.72</v>
      </c>
      <c r="J30" s="87" t="s">
        <v>342</v>
      </c>
      <c r="K30" s="78"/>
      <c r="L30" s="79"/>
      <c r="M30" s="80"/>
      <c r="N30" s="88"/>
      <c r="O30" s="84">
        <v>1</v>
      </c>
      <c r="P30" s="113">
        <v>4000</v>
      </c>
    </row>
    <row r="31" spans="1:16" s="85" customFormat="1" ht="9">
      <c r="A31" s="160" t="s">
        <v>343</v>
      </c>
      <c r="B31" s="74">
        <v>0</v>
      </c>
      <c r="C31" s="86">
        <v>0</v>
      </c>
      <c r="D31" s="86">
        <v>3</v>
      </c>
      <c r="E31" s="86">
        <v>3</v>
      </c>
      <c r="F31" s="86">
        <v>3</v>
      </c>
      <c r="G31" s="86">
        <v>3</v>
      </c>
      <c r="H31" s="75">
        <f t="shared" si="0"/>
        <v>12</v>
      </c>
      <c r="I31" s="76">
        <f t="shared" si="1"/>
        <v>2024.16</v>
      </c>
      <c r="J31" s="87"/>
      <c r="K31" s="78"/>
      <c r="L31" s="79"/>
      <c r="M31" s="80"/>
      <c r="N31" s="88"/>
      <c r="O31" s="84"/>
      <c r="P31" s="113">
        <v>0</v>
      </c>
    </row>
    <row r="32" spans="1:16" s="85" customFormat="1" ht="9">
      <c r="A32" s="160" t="s">
        <v>344</v>
      </c>
      <c r="B32" s="74">
        <v>0</v>
      </c>
      <c r="C32" s="86">
        <v>0</v>
      </c>
      <c r="D32" s="86">
        <v>0</v>
      </c>
      <c r="E32" s="86">
        <v>0</v>
      </c>
      <c r="F32" s="86">
        <v>0</v>
      </c>
      <c r="G32" s="86">
        <v>0</v>
      </c>
      <c r="H32" s="75">
        <f t="shared" si="0"/>
        <v>0</v>
      </c>
      <c r="I32" s="76">
        <f t="shared" si="1"/>
        <v>0</v>
      </c>
      <c r="J32" s="87" t="s">
        <v>62</v>
      </c>
      <c r="K32" s="78"/>
      <c r="L32" s="79"/>
      <c r="M32" s="80"/>
      <c r="N32" s="88"/>
      <c r="O32" s="84">
        <v>1</v>
      </c>
      <c r="P32" s="113">
        <v>4000</v>
      </c>
    </row>
    <row r="33" spans="1:16" s="85" customFormat="1" ht="9">
      <c r="A33" s="160" t="s">
        <v>345</v>
      </c>
      <c r="B33" s="74">
        <v>0</v>
      </c>
      <c r="C33" s="86">
        <v>0</v>
      </c>
      <c r="D33" s="86">
        <v>2</v>
      </c>
      <c r="E33" s="86">
        <v>2</v>
      </c>
      <c r="F33" s="86">
        <v>2</v>
      </c>
      <c r="G33" s="86">
        <v>2</v>
      </c>
      <c r="H33" s="75">
        <f t="shared" si="0"/>
        <v>8</v>
      </c>
      <c r="I33" s="76">
        <f t="shared" si="1"/>
        <v>1349.44</v>
      </c>
      <c r="J33" s="87"/>
      <c r="K33" s="78"/>
      <c r="L33" s="79"/>
      <c r="M33" s="80"/>
      <c r="N33" s="88"/>
      <c r="O33" s="84"/>
      <c r="P33" s="113">
        <v>0</v>
      </c>
    </row>
    <row r="34" spans="1:16" s="85" customFormat="1" ht="9">
      <c r="A34" s="160" t="s">
        <v>346</v>
      </c>
      <c r="B34" s="74">
        <v>0</v>
      </c>
      <c r="C34" s="86">
        <v>0</v>
      </c>
      <c r="D34" s="86">
        <v>0</v>
      </c>
      <c r="E34" s="86">
        <v>0</v>
      </c>
      <c r="F34" s="86">
        <v>0</v>
      </c>
      <c r="G34" s="86">
        <v>0</v>
      </c>
      <c r="H34" s="75">
        <f t="shared" si="0"/>
        <v>0</v>
      </c>
      <c r="I34" s="76">
        <f t="shared" si="1"/>
        <v>0</v>
      </c>
      <c r="J34" s="87" t="s">
        <v>60</v>
      </c>
      <c r="K34" s="78"/>
      <c r="L34" s="79"/>
      <c r="M34" s="80"/>
      <c r="N34" s="88"/>
      <c r="O34" s="84">
        <v>1</v>
      </c>
      <c r="P34" s="113">
        <v>455.424</v>
      </c>
    </row>
    <row r="35" spans="1:16" s="85" customFormat="1" ht="9">
      <c r="A35" s="160" t="s">
        <v>347</v>
      </c>
      <c r="B35" s="74">
        <v>0</v>
      </c>
      <c r="C35" s="86">
        <v>0</v>
      </c>
      <c r="D35" s="86">
        <v>1</v>
      </c>
      <c r="E35" s="86">
        <v>1</v>
      </c>
      <c r="F35" s="86">
        <v>1</v>
      </c>
      <c r="G35" s="86">
        <v>1</v>
      </c>
      <c r="H35" s="75">
        <f t="shared" si="0"/>
        <v>4</v>
      </c>
      <c r="I35" s="76">
        <f t="shared" si="1"/>
        <v>674.72</v>
      </c>
      <c r="J35" s="87"/>
      <c r="K35" s="78"/>
      <c r="L35" s="79"/>
      <c r="M35" s="80"/>
      <c r="N35" s="88"/>
      <c r="O35" s="84"/>
      <c r="P35" s="113">
        <v>0</v>
      </c>
    </row>
    <row r="36" spans="1:16" s="85" customFormat="1" ht="9">
      <c r="A36" s="160" t="s">
        <v>348</v>
      </c>
      <c r="B36" s="74">
        <v>0</v>
      </c>
      <c r="C36" s="86">
        <v>0</v>
      </c>
      <c r="D36" s="86">
        <v>2</v>
      </c>
      <c r="E36" s="86">
        <v>2</v>
      </c>
      <c r="F36" s="86">
        <v>2</v>
      </c>
      <c r="G36" s="86">
        <v>2</v>
      </c>
      <c r="H36" s="75">
        <f t="shared" si="0"/>
        <v>8</v>
      </c>
      <c r="I36" s="76">
        <f t="shared" si="1"/>
        <v>1349.44</v>
      </c>
      <c r="J36" s="87"/>
      <c r="K36" s="78"/>
      <c r="L36" s="79"/>
      <c r="M36" s="80"/>
      <c r="N36" s="88"/>
      <c r="O36" s="84"/>
      <c r="P36" s="113">
        <v>0</v>
      </c>
    </row>
    <row r="37" spans="1:16" s="85" customFormat="1" ht="9">
      <c r="A37" s="160" t="s">
        <v>349</v>
      </c>
      <c r="B37" s="74">
        <v>0</v>
      </c>
      <c r="C37" s="86">
        <v>0</v>
      </c>
      <c r="D37" s="86">
        <v>0</v>
      </c>
      <c r="E37" s="86">
        <v>0</v>
      </c>
      <c r="F37" s="86">
        <v>0</v>
      </c>
      <c r="G37" s="86">
        <v>0</v>
      </c>
      <c r="H37" s="75">
        <f t="shared" si="0"/>
        <v>0</v>
      </c>
      <c r="I37" s="76">
        <f t="shared" si="1"/>
        <v>0</v>
      </c>
      <c r="J37" s="87" t="s">
        <v>208</v>
      </c>
      <c r="K37" s="78"/>
      <c r="L37" s="79"/>
      <c r="M37" s="80"/>
      <c r="N37" s="88"/>
      <c r="O37" s="84">
        <v>1</v>
      </c>
      <c r="P37" s="113">
        <v>6720</v>
      </c>
    </row>
    <row r="38" spans="1:16" s="85" customFormat="1" ht="9">
      <c r="A38" s="160" t="s">
        <v>350</v>
      </c>
      <c r="B38" s="74">
        <v>0</v>
      </c>
      <c r="C38" s="86">
        <v>0</v>
      </c>
      <c r="D38" s="86">
        <v>0</v>
      </c>
      <c r="E38" s="86">
        <v>0</v>
      </c>
      <c r="F38" s="86">
        <v>0</v>
      </c>
      <c r="G38" s="86">
        <v>0</v>
      </c>
      <c r="H38" s="75">
        <f t="shared" si="0"/>
        <v>0</v>
      </c>
      <c r="I38" s="76">
        <f t="shared" si="1"/>
        <v>0</v>
      </c>
      <c r="J38" s="87" t="s">
        <v>60</v>
      </c>
      <c r="K38" s="78"/>
      <c r="L38" s="79"/>
      <c r="M38" s="80"/>
      <c r="N38" s="88"/>
      <c r="O38" s="84">
        <v>1</v>
      </c>
      <c r="P38" s="113">
        <v>1821.696</v>
      </c>
    </row>
    <row r="39" spans="1:16" s="85" customFormat="1" ht="9">
      <c r="A39" s="160" t="s">
        <v>351</v>
      </c>
      <c r="B39" s="74">
        <v>0</v>
      </c>
      <c r="C39" s="86">
        <v>0</v>
      </c>
      <c r="D39" s="86">
        <v>1</v>
      </c>
      <c r="E39" s="86">
        <v>1</v>
      </c>
      <c r="F39" s="86">
        <v>1</v>
      </c>
      <c r="G39" s="86">
        <v>1</v>
      </c>
      <c r="H39" s="75">
        <f t="shared" si="0"/>
        <v>4</v>
      </c>
      <c r="I39" s="76">
        <f t="shared" si="1"/>
        <v>674.72</v>
      </c>
      <c r="J39" s="87"/>
      <c r="K39" s="78"/>
      <c r="L39" s="79"/>
      <c r="M39" s="80"/>
      <c r="N39" s="88"/>
      <c r="O39" s="84"/>
      <c r="P39" s="113">
        <v>0</v>
      </c>
    </row>
    <row r="40" spans="1:16" s="85" customFormat="1" ht="9">
      <c r="A40" s="160" t="s">
        <v>352</v>
      </c>
      <c r="B40" s="74">
        <v>0</v>
      </c>
      <c r="C40" s="86">
        <v>0</v>
      </c>
      <c r="D40" s="86">
        <v>2</v>
      </c>
      <c r="E40" s="86">
        <v>2</v>
      </c>
      <c r="F40" s="86">
        <v>2</v>
      </c>
      <c r="G40" s="86">
        <v>2</v>
      </c>
      <c r="H40" s="75">
        <f t="shared" si="0"/>
        <v>8</v>
      </c>
      <c r="I40" s="76">
        <f t="shared" si="1"/>
        <v>1349.44</v>
      </c>
      <c r="J40" s="87" t="s">
        <v>353</v>
      </c>
      <c r="K40" s="78"/>
      <c r="L40" s="79"/>
      <c r="M40" s="80"/>
      <c r="N40" s="88"/>
      <c r="O40" s="84">
        <v>1</v>
      </c>
      <c r="P40" s="113">
        <v>4800</v>
      </c>
    </row>
    <row r="41" spans="1:16" s="85" customFormat="1" ht="9">
      <c r="A41" s="348" t="s">
        <v>354</v>
      </c>
      <c r="B41" s="74">
        <v>0</v>
      </c>
      <c r="C41" s="86">
        <v>0</v>
      </c>
      <c r="D41" s="86">
        <v>0</v>
      </c>
      <c r="E41" s="86">
        <v>0</v>
      </c>
      <c r="F41" s="86">
        <v>0</v>
      </c>
      <c r="G41" s="86">
        <v>0</v>
      </c>
      <c r="H41" s="75">
        <f t="shared" si="0"/>
        <v>0</v>
      </c>
      <c r="I41" s="76">
        <f t="shared" si="1"/>
        <v>0</v>
      </c>
      <c r="J41" s="87" t="s">
        <v>24</v>
      </c>
      <c r="K41" s="78" t="s">
        <v>14</v>
      </c>
      <c r="L41" s="79" t="s">
        <v>355</v>
      </c>
      <c r="M41" s="80"/>
      <c r="N41" s="88"/>
      <c r="O41" s="84">
        <v>3</v>
      </c>
      <c r="P41" s="113">
        <v>3314.4</v>
      </c>
    </row>
    <row r="42" spans="1:16" s="85" customFormat="1" ht="9">
      <c r="A42" s="349"/>
      <c r="B42" s="74">
        <v>0</v>
      </c>
      <c r="C42" s="86">
        <v>0</v>
      </c>
      <c r="D42" s="86">
        <v>0</v>
      </c>
      <c r="E42" s="86">
        <v>0</v>
      </c>
      <c r="F42" s="86">
        <v>0</v>
      </c>
      <c r="G42" s="86">
        <v>0</v>
      </c>
      <c r="H42" s="75">
        <f t="shared" si="0"/>
        <v>0</v>
      </c>
      <c r="I42" s="76">
        <f t="shared" si="1"/>
        <v>0</v>
      </c>
      <c r="J42" s="87" t="s">
        <v>60</v>
      </c>
      <c r="K42" s="78"/>
      <c r="L42" s="79"/>
      <c r="M42" s="80"/>
      <c r="N42" s="88"/>
      <c r="O42" s="84">
        <v>1</v>
      </c>
      <c r="P42" s="113">
        <v>399.968</v>
      </c>
    </row>
    <row r="43" spans="1:16" s="85" customFormat="1" ht="9">
      <c r="A43" s="160" t="s">
        <v>356</v>
      </c>
      <c r="B43" s="74">
        <v>0</v>
      </c>
      <c r="C43" s="86">
        <v>0</v>
      </c>
      <c r="D43" s="86">
        <v>0</v>
      </c>
      <c r="E43" s="86">
        <v>0</v>
      </c>
      <c r="F43" s="86">
        <v>0</v>
      </c>
      <c r="G43" s="86">
        <v>0</v>
      </c>
      <c r="H43" s="75">
        <f t="shared" si="0"/>
        <v>0</v>
      </c>
      <c r="I43" s="76">
        <f t="shared" si="1"/>
        <v>0</v>
      </c>
      <c r="J43" s="87" t="s">
        <v>357</v>
      </c>
      <c r="K43" s="78"/>
      <c r="L43" s="79"/>
      <c r="M43" s="80"/>
      <c r="N43" s="88"/>
      <c r="O43" s="84">
        <v>1</v>
      </c>
      <c r="P43" s="113">
        <v>292.32</v>
      </c>
    </row>
    <row r="44" spans="1:16" s="85" customFormat="1" ht="9">
      <c r="A44" s="160" t="s">
        <v>358</v>
      </c>
      <c r="B44" s="74">
        <v>0</v>
      </c>
      <c r="C44" s="86">
        <v>0</v>
      </c>
      <c r="D44" s="86">
        <v>1</v>
      </c>
      <c r="E44" s="86">
        <v>1</v>
      </c>
      <c r="F44" s="86">
        <v>1</v>
      </c>
      <c r="G44" s="86">
        <v>1</v>
      </c>
      <c r="H44" s="75">
        <f t="shared" si="0"/>
        <v>4</v>
      </c>
      <c r="I44" s="76">
        <f t="shared" si="1"/>
        <v>674.72</v>
      </c>
      <c r="J44" s="87"/>
      <c r="K44" s="78"/>
      <c r="L44" s="79"/>
      <c r="M44" s="80"/>
      <c r="N44" s="88"/>
      <c r="O44" s="84"/>
      <c r="P44" s="113">
        <v>0</v>
      </c>
    </row>
    <row r="45" spans="1:16" s="85" customFormat="1" ht="18">
      <c r="A45" s="160" t="s">
        <v>359</v>
      </c>
      <c r="B45" s="74">
        <v>0</v>
      </c>
      <c r="C45" s="86">
        <v>0</v>
      </c>
      <c r="D45" s="86">
        <v>0</v>
      </c>
      <c r="E45" s="86">
        <v>0</v>
      </c>
      <c r="F45" s="86">
        <v>0</v>
      </c>
      <c r="G45" s="86">
        <v>0</v>
      </c>
      <c r="H45" s="75">
        <f t="shared" si="0"/>
        <v>0</v>
      </c>
      <c r="I45" s="76">
        <f t="shared" si="1"/>
        <v>0</v>
      </c>
      <c r="J45" s="87" t="s">
        <v>44</v>
      </c>
      <c r="K45" s="78"/>
      <c r="L45" s="79"/>
      <c r="M45" s="80"/>
      <c r="N45" s="88"/>
      <c r="O45" s="84">
        <v>1</v>
      </c>
      <c r="P45" s="113">
        <v>872</v>
      </c>
    </row>
    <row r="46" spans="1:16" s="85" customFormat="1" ht="9">
      <c r="A46" s="160" t="s">
        <v>360</v>
      </c>
      <c r="B46" s="74">
        <v>0</v>
      </c>
      <c r="C46" s="86">
        <v>0</v>
      </c>
      <c r="D46" s="86">
        <v>1</v>
      </c>
      <c r="E46" s="86">
        <v>1</v>
      </c>
      <c r="F46" s="86">
        <v>1</v>
      </c>
      <c r="G46" s="86">
        <v>1</v>
      </c>
      <c r="H46" s="75">
        <f t="shared" si="0"/>
        <v>4</v>
      </c>
      <c r="I46" s="76">
        <f t="shared" si="1"/>
        <v>674.72</v>
      </c>
      <c r="J46" s="87"/>
      <c r="K46" s="78"/>
      <c r="L46" s="79"/>
      <c r="M46" s="80"/>
      <c r="N46" s="88"/>
      <c r="O46" s="84"/>
      <c r="P46" s="113">
        <v>0</v>
      </c>
    </row>
    <row r="47" spans="1:16" s="85" customFormat="1" ht="9">
      <c r="A47" s="160" t="s">
        <v>361</v>
      </c>
      <c r="B47" s="74">
        <v>0</v>
      </c>
      <c r="C47" s="86">
        <v>0</v>
      </c>
      <c r="D47" s="86">
        <v>0</v>
      </c>
      <c r="E47" s="86">
        <v>0</v>
      </c>
      <c r="F47" s="86">
        <v>0</v>
      </c>
      <c r="G47" s="86">
        <v>0</v>
      </c>
      <c r="H47" s="75">
        <f t="shared" si="0"/>
        <v>0</v>
      </c>
      <c r="I47" s="76">
        <f t="shared" si="1"/>
        <v>0</v>
      </c>
      <c r="J47" s="87" t="s">
        <v>62</v>
      </c>
      <c r="K47" s="78"/>
      <c r="L47" s="79"/>
      <c r="M47" s="80"/>
      <c r="N47" s="88"/>
      <c r="O47" s="84">
        <v>1</v>
      </c>
      <c r="P47" s="113">
        <v>1510.32</v>
      </c>
    </row>
    <row r="48" spans="1:16" s="85" customFormat="1" ht="9">
      <c r="A48" s="160" t="s">
        <v>361</v>
      </c>
      <c r="B48" s="74">
        <v>0</v>
      </c>
      <c r="C48" s="86">
        <v>0</v>
      </c>
      <c r="D48" s="86">
        <v>0</v>
      </c>
      <c r="E48" s="86">
        <v>1</v>
      </c>
      <c r="F48" s="86">
        <v>1</v>
      </c>
      <c r="G48" s="86">
        <v>1</v>
      </c>
      <c r="H48" s="75">
        <f t="shared" si="0"/>
        <v>3</v>
      </c>
      <c r="I48" s="76">
        <f t="shared" si="1"/>
        <v>506.04</v>
      </c>
      <c r="J48" s="87"/>
      <c r="K48" s="78"/>
      <c r="L48" s="79"/>
      <c r="M48" s="80"/>
      <c r="N48" s="88"/>
      <c r="O48" s="84"/>
      <c r="P48" s="113">
        <v>0</v>
      </c>
    </row>
    <row r="49" spans="1:16" s="85" customFormat="1" ht="9">
      <c r="A49" s="160" t="s">
        <v>362</v>
      </c>
      <c r="B49" s="74">
        <v>0</v>
      </c>
      <c r="C49" s="86">
        <v>0</v>
      </c>
      <c r="D49" s="86">
        <v>1</v>
      </c>
      <c r="E49" s="86">
        <v>1</v>
      </c>
      <c r="F49" s="86">
        <v>1</v>
      </c>
      <c r="G49" s="86">
        <v>1</v>
      </c>
      <c r="H49" s="75">
        <f t="shared" si="0"/>
        <v>4</v>
      </c>
      <c r="I49" s="76">
        <f t="shared" si="1"/>
        <v>674.72</v>
      </c>
      <c r="J49" s="87" t="s">
        <v>24</v>
      </c>
      <c r="K49" s="78"/>
      <c r="L49" s="79"/>
      <c r="M49" s="80"/>
      <c r="N49" s="88"/>
      <c r="O49" s="84">
        <v>1</v>
      </c>
      <c r="P49" s="113">
        <v>302.4</v>
      </c>
    </row>
    <row r="50" spans="1:16" s="85" customFormat="1" ht="9">
      <c r="A50" s="364" t="s">
        <v>362</v>
      </c>
      <c r="B50" s="74">
        <v>0</v>
      </c>
      <c r="C50" s="86">
        <v>0</v>
      </c>
      <c r="D50" s="86">
        <v>0</v>
      </c>
      <c r="E50" s="86">
        <v>0</v>
      </c>
      <c r="F50" s="86">
        <v>0</v>
      </c>
      <c r="G50" s="86">
        <v>0</v>
      </c>
      <c r="H50" s="75">
        <f t="shared" si="0"/>
        <v>0</v>
      </c>
      <c r="I50" s="76">
        <f t="shared" si="1"/>
        <v>0</v>
      </c>
      <c r="J50" s="87" t="s">
        <v>24</v>
      </c>
      <c r="K50" s="78"/>
      <c r="L50" s="79"/>
      <c r="M50" s="80"/>
      <c r="N50" s="88"/>
      <c r="O50" s="84">
        <v>1</v>
      </c>
      <c r="P50" s="113">
        <v>302.4</v>
      </c>
    </row>
    <row r="51" spans="1:16" s="85" customFormat="1" ht="9">
      <c r="A51" s="365"/>
      <c r="B51" s="74">
        <v>0</v>
      </c>
      <c r="C51" s="86">
        <v>0</v>
      </c>
      <c r="D51" s="86">
        <v>0</v>
      </c>
      <c r="E51" s="86">
        <v>0</v>
      </c>
      <c r="F51" s="86">
        <v>0</v>
      </c>
      <c r="G51" s="86">
        <v>0</v>
      </c>
      <c r="H51" s="75">
        <f t="shared" si="0"/>
        <v>0</v>
      </c>
      <c r="I51" s="76">
        <f t="shared" si="1"/>
        <v>0</v>
      </c>
      <c r="J51" s="87" t="s">
        <v>24</v>
      </c>
      <c r="K51" s="78"/>
      <c r="L51" s="79"/>
      <c r="M51" s="80"/>
      <c r="N51" s="88"/>
      <c r="O51" s="84">
        <v>1</v>
      </c>
      <c r="P51" s="113">
        <v>302.4</v>
      </c>
    </row>
    <row r="52" spans="1:16" s="85" customFormat="1" ht="9">
      <c r="A52" s="161" t="s">
        <v>363</v>
      </c>
      <c r="B52" s="74">
        <v>0</v>
      </c>
      <c r="C52" s="86">
        <v>0</v>
      </c>
      <c r="D52" s="86">
        <v>0</v>
      </c>
      <c r="E52" s="86">
        <v>0</v>
      </c>
      <c r="F52" s="86">
        <v>0</v>
      </c>
      <c r="G52" s="86">
        <v>0</v>
      </c>
      <c r="H52" s="75">
        <f t="shared" si="0"/>
        <v>0</v>
      </c>
      <c r="I52" s="76">
        <f t="shared" si="1"/>
        <v>0</v>
      </c>
      <c r="J52" s="87" t="s">
        <v>62</v>
      </c>
      <c r="K52" s="78"/>
      <c r="L52" s="79"/>
      <c r="M52" s="80"/>
      <c r="N52" s="88"/>
      <c r="O52" s="84">
        <v>1</v>
      </c>
      <c r="P52" s="113">
        <v>1510.32</v>
      </c>
    </row>
    <row r="53" spans="1:16" s="85" customFormat="1" ht="18">
      <c r="A53" s="160" t="s">
        <v>364</v>
      </c>
      <c r="B53" s="74">
        <v>0</v>
      </c>
      <c r="C53" s="86">
        <v>0</v>
      </c>
      <c r="D53" s="86">
        <v>0</v>
      </c>
      <c r="E53" s="86">
        <v>0</v>
      </c>
      <c r="F53" s="86">
        <v>0</v>
      </c>
      <c r="G53" s="86">
        <v>0</v>
      </c>
      <c r="H53" s="75">
        <f t="shared" si="0"/>
        <v>0</v>
      </c>
      <c r="I53" s="76">
        <f t="shared" si="1"/>
        <v>0</v>
      </c>
      <c r="J53" s="87" t="s">
        <v>179</v>
      </c>
      <c r="K53" s="78"/>
      <c r="L53" s="79"/>
      <c r="M53" s="80"/>
      <c r="N53" s="88"/>
      <c r="O53" s="84">
        <v>1</v>
      </c>
      <c r="P53" s="113">
        <v>1560</v>
      </c>
    </row>
    <row r="54" spans="1:16" s="85" customFormat="1" ht="18">
      <c r="A54" s="160" t="s">
        <v>365</v>
      </c>
      <c r="B54" s="74">
        <v>0</v>
      </c>
      <c r="C54" s="86">
        <v>0</v>
      </c>
      <c r="D54" s="86">
        <v>0</v>
      </c>
      <c r="E54" s="86">
        <v>0</v>
      </c>
      <c r="F54" s="86">
        <v>0</v>
      </c>
      <c r="G54" s="86">
        <v>0</v>
      </c>
      <c r="H54" s="75">
        <f t="shared" si="0"/>
        <v>0</v>
      </c>
      <c r="I54" s="76">
        <f t="shared" si="1"/>
        <v>0</v>
      </c>
      <c r="J54" s="87" t="s">
        <v>60</v>
      </c>
      <c r="K54" s="78" t="s">
        <v>62</v>
      </c>
      <c r="L54" s="79" t="s">
        <v>366</v>
      </c>
      <c r="M54" s="80" t="s">
        <v>60</v>
      </c>
      <c r="N54" s="88"/>
      <c r="O54" s="84">
        <v>4</v>
      </c>
      <c r="P54" s="113">
        <v>4927.888</v>
      </c>
    </row>
    <row r="55" spans="1:16" s="85" customFormat="1" ht="9">
      <c r="A55" s="160" t="s">
        <v>367</v>
      </c>
      <c r="B55" s="74">
        <v>0</v>
      </c>
      <c r="C55" s="86">
        <v>0</v>
      </c>
      <c r="D55" s="86">
        <v>0</v>
      </c>
      <c r="E55" s="86">
        <v>0</v>
      </c>
      <c r="F55" s="86">
        <v>0</v>
      </c>
      <c r="G55" s="86">
        <v>0</v>
      </c>
      <c r="H55" s="75">
        <f t="shared" si="0"/>
        <v>0</v>
      </c>
      <c r="I55" s="76">
        <f t="shared" si="1"/>
        <v>0</v>
      </c>
      <c r="J55" s="87" t="s">
        <v>60</v>
      </c>
      <c r="K55" s="78" t="s">
        <v>60</v>
      </c>
      <c r="L55" s="79"/>
      <c r="M55" s="80"/>
      <c r="N55" s="88"/>
      <c r="O55" s="84">
        <v>2</v>
      </c>
      <c r="P55" s="113">
        <v>799.94</v>
      </c>
    </row>
    <row r="56" spans="1:16" s="85" customFormat="1" ht="9">
      <c r="A56" s="160" t="s">
        <v>368</v>
      </c>
      <c r="B56" s="74">
        <v>0</v>
      </c>
      <c r="C56" s="86">
        <v>0</v>
      </c>
      <c r="D56" s="86">
        <v>0</v>
      </c>
      <c r="E56" s="86">
        <v>0</v>
      </c>
      <c r="F56" s="86">
        <v>0</v>
      </c>
      <c r="G56" s="86">
        <v>0</v>
      </c>
      <c r="H56" s="75">
        <f t="shared" si="0"/>
        <v>0</v>
      </c>
      <c r="I56" s="76">
        <f t="shared" si="1"/>
        <v>0</v>
      </c>
      <c r="J56" s="87" t="s">
        <v>24</v>
      </c>
      <c r="K56" s="78" t="s">
        <v>62</v>
      </c>
      <c r="L56" s="79"/>
      <c r="M56" s="80"/>
      <c r="N56" s="88"/>
      <c r="O56" s="84">
        <v>2</v>
      </c>
      <c r="P56" s="113">
        <v>2031.32</v>
      </c>
    </row>
    <row r="57" spans="1:16" s="85" customFormat="1" ht="9">
      <c r="A57" s="160" t="s">
        <v>369</v>
      </c>
      <c r="B57" s="74">
        <v>0</v>
      </c>
      <c r="C57" s="86">
        <v>0</v>
      </c>
      <c r="D57" s="86">
        <v>0</v>
      </c>
      <c r="E57" s="86">
        <v>0</v>
      </c>
      <c r="F57" s="86">
        <v>0</v>
      </c>
      <c r="G57" s="86">
        <v>0</v>
      </c>
      <c r="H57" s="75">
        <f t="shared" si="0"/>
        <v>0</v>
      </c>
      <c r="I57" s="76">
        <f t="shared" si="1"/>
        <v>0</v>
      </c>
      <c r="J57" s="87" t="s">
        <v>24</v>
      </c>
      <c r="K57" s="78"/>
      <c r="L57" s="79"/>
      <c r="M57" s="80"/>
      <c r="N57" s="88"/>
      <c r="O57" s="84">
        <v>1</v>
      </c>
      <c r="P57" s="113">
        <v>9819.2</v>
      </c>
    </row>
    <row r="58" spans="1:16" s="85" customFormat="1" ht="9">
      <c r="A58" s="160" t="s">
        <v>370</v>
      </c>
      <c r="B58" s="74">
        <v>0</v>
      </c>
      <c r="C58" s="86">
        <v>0</v>
      </c>
      <c r="D58" s="86">
        <v>0</v>
      </c>
      <c r="E58" s="86">
        <v>0</v>
      </c>
      <c r="F58" s="86">
        <v>0</v>
      </c>
      <c r="G58" s="86">
        <v>0</v>
      </c>
      <c r="H58" s="75">
        <f t="shared" si="0"/>
        <v>0</v>
      </c>
      <c r="I58" s="76">
        <f t="shared" si="1"/>
        <v>0</v>
      </c>
      <c r="J58" s="87" t="s">
        <v>24</v>
      </c>
      <c r="K58" s="78"/>
      <c r="L58" s="79"/>
      <c r="M58" s="80"/>
      <c r="N58" s="88"/>
      <c r="O58" s="84">
        <v>1</v>
      </c>
      <c r="P58" s="113">
        <v>531.2</v>
      </c>
    </row>
    <row r="59" spans="1:16" s="85" customFormat="1" ht="9">
      <c r="A59" s="160" t="s">
        <v>371</v>
      </c>
      <c r="B59" s="74">
        <v>0</v>
      </c>
      <c r="C59" s="86">
        <v>0</v>
      </c>
      <c r="D59" s="86">
        <v>0</v>
      </c>
      <c r="E59" s="86">
        <v>0</v>
      </c>
      <c r="F59" s="86">
        <v>0</v>
      </c>
      <c r="G59" s="86">
        <v>0</v>
      </c>
      <c r="H59" s="75">
        <f t="shared" si="0"/>
        <v>0</v>
      </c>
      <c r="I59" s="76">
        <f t="shared" si="1"/>
        <v>0</v>
      </c>
      <c r="J59" s="87" t="s">
        <v>24</v>
      </c>
      <c r="K59" s="78"/>
      <c r="L59" s="79"/>
      <c r="M59" s="80"/>
      <c r="N59" s="88"/>
      <c r="O59" s="84">
        <v>1</v>
      </c>
      <c r="P59" s="113">
        <v>404.8</v>
      </c>
    </row>
    <row r="60" spans="1:16" s="85" customFormat="1" ht="9">
      <c r="A60" s="160" t="s">
        <v>372</v>
      </c>
      <c r="B60" s="74">
        <v>0</v>
      </c>
      <c r="C60" s="86">
        <v>0</v>
      </c>
      <c r="D60" s="86">
        <v>0</v>
      </c>
      <c r="E60" s="86">
        <v>0</v>
      </c>
      <c r="F60" s="86">
        <v>0</v>
      </c>
      <c r="G60" s="86">
        <v>0</v>
      </c>
      <c r="H60" s="75">
        <f t="shared" si="0"/>
        <v>0</v>
      </c>
      <c r="I60" s="76">
        <f t="shared" si="1"/>
        <v>0</v>
      </c>
      <c r="J60" s="87" t="s">
        <v>24</v>
      </c>
      <c r="K60" s="78" t="s">
        <v>24</v>
      </c>
      <c r="L60" s="79"/>
      <c r="M60" s="80"/>
      <c r="N60" s="88"/>
      <c r="O60" s="84">
        <v>2</v>
      </c>
      <c r="P60" s="113">
        <v>2907.52</v>
      </c>
    </row>
    <row r="61" spans="1:16" s="85" customFormat="1" ht="9">
      <c r="A61" s="160" t="s">
        <v>373</v>
      </c>
      <c r="B61" s="74">
        <v>0</v>
      </c>
      <c r="C61" s="86">
        <v>0</v>
      </c>
      <c r="D61" s="86">
        <v>0</v>
      </c>
      <c r="E61" s="86">
        <v>0</v>
      </c>
      <c r="F61" s="86">
        <v>0</v>
      </c>
      <c r="G61" s="86">
        <v>0</v>
      </c>
      <c r="H61" s="75">
        <f t="shared" si="0"/>
        <v>0</v>
      </c>
      <c r="I61" s="76">
        <f t="shared" si="1"/>
        <v>0</v>
      </c>
      <c r="J61" s="87" t="s">
        <v>374</v>
      </c>
      <c r="K61" s="78"/>
      <c r="L61" s="79"/>
      <c r="M61" s="80"/>
      <c r="N61" s="88"/>
      <c r="O61" s="84">
        <v>1</v>
      </c>
      <c r="P61" s="113">
        <v>396</v>
      </c>
    </row>
    <row r="62" spans="1:16" s="85" customFormat="1" ht="9">
      <c r="A62" s="160" t="s">
        <v>375</v>
      </c>
      <c r="B62" s="74">
        <v>0</v>
      </c>
      <c r="C62" s="86">
        <v>0</v>
      </c>
      <c r="D62" s="86">
        <v>0</v>
      </c>
      <c r="E62" s="86">
        <v>0</v>
      </c>
      <c r="F62" s="86">
        <v>0</v>
      </c>
      <c r="G62" s="86">
        <v>0</v>
      </c>
      <c r="H62" s="75">
        <f t="shared" si="0"/>
        <v>0</v>
      </c>
      <c r="I62" s="76">
        <f t="shared" si="1"/>
        <v>0</v>
      </c>
      <c r="J62" s="87" t="s">
        <v>342</v>
      </c>
      <c r="K62" s="78"/>
      <c r="L62" s="79"/>
      <c r="M62" s="80"/>
      <c r="N62" s="88"/>
      <c r="O62" s="84">
        <v>1</v>
      </c>
      <c r="P62" s="113">
        <v>4000</v>
      </c>
    </row>
    <row r="63" spans="1:16" s="85" customFormat="1" ht="9">
      <c r="A63" s="160" t="s">
        <v>376</v>
      </c>
      <c r="B63" s="74">
        <v>0</v>
      </c>
      <c r="C63" s="86">
        <v>0</v>
      </c>
      <c r="D63" s="86">
        <v>0</v>
      </c>
      <c r="E63" s="86">
        <v>0</v>
      </c>
      <c r="F63" s="86">
        <v>0</v>
      </c>
      <c r="G63" s="86">
        <v>0</v>
      </c>
      <c r="H63" s="75">
        <f t="shared" si="0"/>
        <v>0</v>
      </c>
      <c r="I63" s="76">
        <f t="shared" si="1"/>
        <v>0</v>
      </c>
      <c r="J63" s="87" t="s">
        <v>208</v>
      </c>
      <c r="K63" s="78"/>
      <c r="L63" s="79"/>
      <c r="M63" s="80"/>
      <c r="N63" s="88"/>
      <c r="O63" s="84">
        <v>1</v>
      </c>
      <c r="P63" s="113">
        <v>8000</v>
      </c>
    </row>
    <row r="64" spans="1:16" s="85" customFormat="1" ht="9">
      <c r="A64" s="160" t="s">
        <v>377</v>
      </c>
      <c r="B64" s="74">
        <v>0</v>
      </c>
      <c r="C64" s="86">
        <v>0</v>
      </c>
      <c r="D64" s="86">
        <v>0</v>
      </c>
      <c r="E64" s="86">
        <v>0</v>
      </c>
      <c r="F64" s="86">
        <v>0</v>
      </c>
      <c r="G64" s="86">
        <v>0</v>
      </c>
      <c r="H64" s="75">
        <f t="shared" si="0"/>
        <v>0</v>
      </c>
      <c r="I64" s="76">
        <f t="shared" si="1"/>
        <v>0</v>
      </c>
      <c r="J64" s="87" t="s">
        <v>342</v>
      </c>
      <c r="K64" s="78"/>
      <c r="L64" s="79"/>
      <c r="M64" s="80"/>
      <c r="N64" s="88"/>
      <c r="O64" s="84">
        <v>1</v>
      </c>
      <c r="P64" s="113">
        <v>4000</v>
      </c>
    </row>
    <row r="65" spans="1:16" s="85" customFormat="1" ht="9">
      <c r="A65" s="160" t="s">
        <v>378</v>
      </c>
      <c r="B65" s="74">
        <v>0</v>
      </c>
      <c r="C65" s="86">
        <v>0</v>
      </c>
      <c r="D65" s="86">
        <v>0</v>
      </c>
      <c r="E65" s="86">
        <v>0</v>
      </c>
      <c r="F65" s="86">
        <v>0</v>
      </c>
      <c r="G65" s="86">
        <v>0</v>
      </c>
      <c r="H65" s="75">
        <f t="shared" si="0"/>
        <v>0</v>
      </c>
      <c r="I65" s="76">
        <f t="shared" si="1"/>
        <v>0</v>
      </c>
      <c r="J65" s="87" t="s">
        <v>342</v>
      </c>
      <c r="K65" s="78"/>
      <c r="L65" s="79"/>
      <c r="M65" s="80"/>
      <c r="N65" s="88"/>
      <c r="O65" s="84">
        <v>1</v>
      </c>
      <c r="P65" s="113">
        <v>4000</v>
      </c>
    </row>
    <row r="66" spans="1:16" s="85" customFormat="1" ht="9">
      <c r="A66" s="160" t="s">
        <v>379</v>
      </c>
      <c r="B66" s="74">
        <v>0</v>
      </c>
      <c r="C66" s="86">
        <v>0</v>
      </c>
      <c r="D66" s="86">
        <v>0</v>
      </c>
      <c r="E66" s="86">
        <v>0</v>
      </c>
      <c r="F66" s="86">
        <v>0</v>
      </c>
      <c r="G66" s="86">
        <v>0</v>
      </c>
      <c r="H66" s="75">
        <f t="shared" si="0"/>
        <v>0</v>
      </c>
      <c r="I66" s="76">
        <f t="shared" si="1"/>
        <v>0</v>
      </c>
      <c r="J66" s="87" t="s">
        <v>342</v>
      </c>
      <c r="K66" s="78"/>
      <c r="L66" s="79"/>
      <c r="M66" s="80"/>
      <c r="N66" s="88"/>
      <c r="O66" s="84">
        <v>1</v>
      </c>
      <c r="P66" s="113">
        <v>4000</v>
      </c>
    </row>
    <row r="67" spans="1:16" s="85" customFormat="1" ht="9">
      <c r="A67" s="160" t="s">
        <v>380</v>
      </c>
      <c r="B67" s="74">
        <v>0</v>
      </c>
      <c r="C67" s="86">
        <v>0</v>
      </c>
      <c r="D67" s="86">
        <v>0</v>
      </c>
      <c r="E67" s="86">
        <v>0</v>
      </c>
      <c r="F67" s="86">
        <v>0</v>
      </c>
      <c r="G67" s="86">
        <v>0</v>
      </c>
      <c r="H67" s="75">
        <f t="shared" si="0"/>
        <v>0</v>
      </c>
      <c r="I67" s="76">
        <f t="shared" si="1"/>
        <v>0</v>
      </c>
      <c r="J67" s="87" t="s">
        <v>342</v>
      </c>
      <c r="K67" s="78"/>
      <c r="L67" s="79"/>
      <c r="M67" s="80"/>
      <c r="N67" s="88"/>
      <c r="O67" s="84">
        <v>1</v>
      </c>
      <c r="P67" s="113">
        <v>4000</v>
      </c>
    </row>
    <row r="68" spans="1:16" s="85" customFormat="1" ht="9.75" thickBot="1">
      <c r="A68" s="160" t="s">
        <v>381</v>
      </c>
      <c r="B68" s="74">
        <v>0</v>
      </c>
      <c r="C68" s="86">
        <v>0</v>
      </c>
      <c r="D68" s="86">
        <v>0</v>
      </c>
      <c r="E68" s="86">
        <v>0</v>
      </c>
      <c r="F68" s="86">
        <v>0</v>
      </c>
      <c r="G68" s="86">
        <v>0</v>
      </c>
      <c r="H68" s="75">
        <f t="shared" si="0"/>
        <v>0</v>
      </c>
      <c r="I68" s="76">
        <f t="shared" si="1"/>
        <v>0</v>
      </c>
      <c r="J68" s="87" t="s">
        <v>342</v>
      </c>
      <c r="K68" s="78"/>
      <c r="L68" s="79"/>
      <c r="M68" s="80"/>
      <c r="N68" s="88"/>
      <c r="O68" s="84">
        <v>1</v>
      </c>
      <c r="P68" s="114">
        <v>4000</v>
      </c>
    </row>
    <row r="69" spans="2:16" ht="9.75" thickBot="1">
      <c r="B69" s="93">
        <f aca="true" t="shared" si="2" ref="B69:I69">SUM(B11:B68)</f>
        <v>0</v>
      </c>
      <c r="C69" s="93">
        <f t="shared" si="2"/>
        <v>14</v>
      </c>
      <c r="D69" s="93">
        <f t="shared" si="2"/>
        <v>27</v>
      </c>
      <c r="E69" s="94">
        <f t="shared" si="2"/>
        <v>28</v>
      </c>
      <c r="F69" s="93">
        <f t="shared" si="2"/>
        <v>28</v>
      </c>
      <c r="G69" s="93">
        <f t="shared" si="2"/>
        <v>28</v>
      </c>
      <c r="H69" s="93">
        <f t="shared" si="2"/>
        <v>125</v>
      </c>
      <c r="I69" s="95">
        <f t="shared" si="2"/>
        <v>21085.000000000004</v>
      </c>
      <c r="O69" s="97">
        <f>SUM(O11:O68)</f>
        <v>79</v>
      </c>
      <c r="P69" s="162">
        <v>115000.00200000002</v>
      </c>
    </row>
    <row r="70" spans="2:15" ht="9.75" thickBot="1">
      <c r="B70" s="98">
        <f aca="true" t="shared" si="3" ref="B70:G70">(B69*168.68)</f>
        <v>0</v>
      </c>
      <c r="C70" s="98">
        <f t="shared" si="3"/>
        <v>2361.52</v>
      </c>
      <c r="D70" s="98">
        <f t="shared" si="3"/>
        <v>4554.360000000001</v>
      </c>
      <c r="E70" s="98">
        <f t="shared" si="3"/>
        <v>4723.04</v>
      </c>
      <c r="F70" s="98">
        <f t="shared" si="3"/>
        <v>4723.04</v>
      </c>
      <c r="G70" s="98">
        <f t="shared" si="3"/>
        <v>4723.04</v>
      </c>
      <c r="H70" s="99"/>
      <c r="I70" s="100"/>
      <c r="O70" s="101"/>
    </row>
    <row r="71" ht="9">
      <c r="O71" s="102"/>
    </row>
  </sheetData>
  <sheetProtection/>
  <mergeCells count="16">
    <mergeCell ref="A17:A18"/>
    <mergeCell ref="A26:A27"/>
    <mergeCell ref="O9:O10"/>
    <mergeCell ref="B9:I9"/>
    <mergeCell ref="J9:N10"/>
    <mergeCell ref="A8:P8"/>
    <mergeCell ref="I1:N1"/>
    <mergeCell ref="I2:N2"/>
    <mergeCell ref="I3:N3"/>
    <mergeCell ref="I5:N5"/>
    <mergeCell ref="I7:N7"/>
    <mergeCell ref="A50:A51"/>
    <mergeCell ref="A41:A42"/>
    <mergeCell ref="A6:P6"/>
    <mergeCell ref="P9:P10"/>
    <mergeCell ref="A12:A13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08"/>
  <sheetViews>
    <sheetView zoomScale="90" zoomScaleNormal="90" zoomScalePageLayoutView="0" workbookViewId="0" topLeftCell="A1">
      <selection activeCell="U26" sqref="U26"/>
    </sheetView>
  </sheetViews>
  <sheetFormatPr defaultColWidth="11.57421875" defaultRowHeight="15"/>
  <cols>
    <col min="1" max="1" width="13.00390625" style="158" bestFit="1" customWidth="1"/>
    <col min="2" max="2" width="5.7109375" style="92" hidden="1" customWidth="1"/>
    <col min="3" max="5" width="6.7109375" style="92" hidden="1" customWidth="1"/>
    <col min="6" max="7" width="6.421875" style="92" hidden="1" customWidth="1"/>
    <col min="8" max="8" width="8.421875" style="92" customWidth="1"/>
    <col min="9" max="9" width="13.00390625" style="96" customWidth="1"/>
    <col min="10" max="14" width="13.00390625" style="61" customWidth="1"/>
    <col min="15" max="15" width="7.00390625" style="105" customWidth="1"/>
    <col min="16" max="16" width="13.421875" style="96" customWidth="1"/>
    <col min="17" max="16384" width="11.57421875" style="61" customWidth="1"/>
  </cols>
  <sheetData>
    <row r="1" spans="9:17" s="24" customFormat="1" ht="15" customHeight="1">
      <c r="I1" s="309" t="s">
        <v>1766</v>
      </c>
      <c r="J1" s="309"/>
      <c r="K1" s="309"/>
      <c r="L1" s="309"/>
      <c r="M1" s="309"/>
      <c r="N1" s="309"/>
      <c r="O1" s="305"/>
      <c r="P1" s="306"/>
      <c r="Q1" s="306"/>
    </row>
    <row r="2" spans="9:17" s="24" customFormat="1" ht="15" customHeight="1">
      <c r="I2" s="309" t="s">
        <v>1767</v>
      </c>
      <c r="J2" s="309"/>
      <c r="K2" s="309"/>
      <c r="L2" s="309"/>
      <c r="M2" s="309"/>
      <c r="N2" s="309"/>
      <c r="O2" s="305"/>
      <c r="P2" s="306"/>
      <c r="Q2" s="306"/>
    </row>
    <row r="3" spans="9:17" s="24" customFormat="1" ht="15" customHeight="1">
      <c r="I3" s="309" t="s">
        <v>1769</v>
      </c>
      <c r="J3" s="309"/>
      <c r="K3" s="309"/>
      <c r="L3" s="309"/>
      <c r="M3" s="309"/>
      <c r="N3" s="309"/>
      <c r="O3" s="305"/>
      <c r="P3" s="306"/>
      <c r="Q3" s="306"/>
    </row>
    <row r="4" spans="10:15" s="24" customFormat="1" ht="11.25">
      <c r="J4" s="60"/>
      <c r="K4" s="307"/>
      <c r="L4" s="307"/>
      <c r="M4" s="307"/>
      <c r="N4" s="307"/>
      <c r="O4" s="307"/>
    </row>
    <row r="5" spans="9:17" s="24" customFormat="1" ht="15" customHeight="1">
      <c r="I5" s="309" t="s">
        <v>1768</v>
      </c>
      <c r="J5" s="309"/>
      <c r="K5" s="309"/>
      <c r="L5" s="309"/>
      <c r="M5" s="309"/>
      <c r="N5" s="309"/>
      <c r="O5" s="305"/>
      <c r="P5" s="306"/>
      <c r="Q5" s="306"/>
    </row>
    <row r="6" spans="1:17" s="24" customFormat="1" ht="15" customHeight="1">
      <c r="A6" s="357" t="s">
        <v>1797</v>
      </c>
      <c r="B6" s="357"/>
      <c r="C6" s="357"/>
      <c r="D6" s="357"/>
      <c r="E6" s="357"/>
      <c r="F6" s="357"/>
      <c r="G6" s="357"/>
      <c r="H6" s="357"/>
      <c r="I6" s="357"/>
      <c r="J6" s="357"/>
      <c r="K6" s="357"/>
      <c r="L6" s="357"/>
      <c r="M6" s="357"/>
      <c r="N6" s="357"/>
      <c r="O6" s="357"/>
      <c r="P6" s="357"/>
      <c r="Q6" s="306"/>
    </row>
    <row r="7" spans="1:17" s="24" customFormat="1" ht="31.5" customHeight="1">
      <c r="A7" s="460" t="s">
        <v>1800</v>
      </c>
      <c r="B7" s="460"/>
      <c r="C7" s="460"/>
      <c r="D7" s="460"/>
      <c r="E7" s="460"/>
      <c r="F7" s="460"/>
      <c r="G7" s="460"/>
      <c r="H7" s="460"/>
      <c r="I7" s="460"/>
      <c r="J7" s="460"/>
      <c r="K7" s="460"/>
      <c r="L7" s="460"/>
      <c r="M7" s="460"/>
      <c r="N7" s="460"/>
      <c r="O7" s="460"/>
      <c r="P7" s="460"/>
      <c r="Q7" s="306"/>
    </row>
    <row r="8" spans="1:16" ht="9.75" thickBot="1">
      <c r="A8" s="378" t="s">
        <v>1776</v>
      </c>
      <c r="B8" s="378"/>
      <c r="C8" s="378"/>
      <c r="D8" s="378"/>
      <c r="E8" s="378"/>
      <c r="F8" s="378"/>
      <c r="G8" s="378"/>
      <c r="H8" s="378"/>
      <c r="I8" s="378"/>
      <c r="J8" s="378"/>
      <c r="K8" s="378"/>
      <c r="L8" s="378"/>
      <c r="M8" s="378"/>
      <c r="N8" s="378"/>
      <c r="O8" s="378"/>
      <c r="P8" s="378"/>
    </row>
    <row r="9" spans="1:16" s="10" customFormat="1" ht="9" thickBot="1">
      <c r="A9" s="163"/>
      <c r="B9" s="369" t="s">
        <v>0</v>
      </c>
      <c r="C9" s="370"/>
      <c r="D9" s="370"/>
      <c r="E9" s="370"/>
      <c r="F9" s="370"/>
      <c r="G9" s="370"/>
      <c r="H9" s="370"/>
      <c r="I9" s="371"/>
      <c r="J9" s="372" t="s">
        <v>1</v>
      </c>
      <c r="K9" s="373"/>
      <c r="L9" s="373"/>
      <c r="M9" s="373"/>
      <c r="N9" s="374"/>
      <c r="O9" s="341" t="s">
        <v>2</v>
      </c>
      <c r="P9" s="379" t="s">
        <v>3</v>
      </c>
    </row>
    <row r="10" spans="1:16" s="10" customFormat="1" ht="17.25" thickBot="1">
      <c r="A10" s="12" t="s">
        <v>4</v>
      </c>
      <c r="B10" s="11" t="s">
        <v>5</v>
      </c>
      <c r="C10" s="11" t="s">
        <v>6</v>
      </c>
      <c r="D10" s="11" t="s">
        <v>7</v>
      </c>
      <c r="E10" s="11" t="s">
        <v>8</v>
      </c>
      <c r="F10" s="11" t="s">
        <v>9</v>
      </c>
      <c r="G10" s="11" t="s">
        <v>10</v>
      </c>
      <c r="H10" s="11" t="s">
        <v>126</v>
      </c>
      <c r="I10" s="13" t="s">
        <v>127</v>
      </c>
      <c r="J10" s="375"/>
      <c r="K10" s="376"/>
      <c r="L10" s="376"/>
      <c r="M10" s="376"/>
      <c r="N10" s="377"/>
      <c r="O10" s="342"/>
      <c r="P10" s="380"/>
    </row>
    <row r="11" spans="1:16" s="85" customFormat="1" ht="9">
      <c r="A11" s="167" t="s">
        <v>383</v>
      </c>
      <c r="B11" s="74">
        <v>0</v>
      </c>
      <c r="C11" s="74">
        <v>0</v>
      </c>
      <c r="D11" s="74">
        <v>0</v>
      </c>
      <c r="E11" s="74">
        <v>0</v>
      </c>
      <c r="F11" s="74">
        <v>0</v>
      </c>
      <c r="G11" s="74">
        <v>0</v>
      </c>
      <c r="H11" s="75">
        <f aca="true" t="shared" si="0" ref="H11:H74">(B11+C11+D11+E11+F11+G11)</f>
        <v>0</v>
      </c>
      <c r="I11" s="76">
        <f aca="true" t="shared" si="1" ref="I11:I74">(H11*168.68)</f>
        <v>0</v>
      </c>
      <c r="J11" s="77" t="s">
        <v>60</v>
      </c>
      <c r="K11" s="78" t="s">
        <v>60</v>
      </c>
      <c r="L11" s="79" t="s">
        <v>60</v>
      </c>
      <c r="M11" s="80" t="s">
        <v>62</v>
      </c>
      <c r="N11" s="81"/>
      <c r="O11" s="84">
        <v>4</v>
      </c>
      <c r="P11" s="76">
        <v>8076.056</v>
      </c>
    </row>
    <row r="12" spans="1:16" s="85" customFormat="1" ht="9">
      <c r="A12" s="167" t="s">
        <v>384</v>
      </c>
      <c r="B12" s="74">
        <v>0</v>
      </c>
      <c r="C12" s="86">
        <v>0</v>
      </c>
      <c r="D12" s="86">
        <v>0</v>
      </c>
      <c r="E12" s="86">
        <v>0</v>
      </c>
      <c r="F12" s="86">
        <v>0</v>
      </c>
      <c r="G12" s="86">
        <v>0</v>
      </c>
      <c r="H12" s="75">
        <f t="shared" si="0"/>
        <v>0</v>
      </c>
      <c r="I12" s="76">
        <f t="shared" si="1"/>
        <v>0</v>
      </c>
      <c r="J12" s="87" t="s">
        <v>42</v>
      </c>
      <c r="K12" s="78" t="s">
        <v>42</v>
      </c>
      <c r="L12" s="79"/>
      <c r="M12" s="80"/>
      <c r="N12" s="88"/>
      <c r="O12" s="84">
        <v>2</v>
      </c>
      <c r="P12" s="113">
        <v>800</v>
      </c>
    </row>
    <row r="13" spans="1:16" s="85" customFormat="1" ht="18">
      <c r="A13" s="159" t="s">
        <v>385</v>
      </c>
      <c r="B13" s="74">
        <v>0</v>
      </c>
      <c r="C13" s="86">
        <v>0</v>
      </c>
      <c r="D13" s="86">
        <v>0</v>
      </c>
      <c r="E13" s="86">
        <v>0</v>
      </c>
      <c r="F13" s="86">
        <v>0</v>
      </c>
      <c r="G13" s="86">
        <v>0</v>
      </c>
      <c r="H13" s="75">
        <f t="shared" si="0"/>
        <v>0</v>
      </c>
      <c r="I13" s="76">
        <f t="shared" si="1"/>
        <v>0</v>
      </c>
      <c r="J13" s="87" t="s">
        <v>131</v>
      </c>
      <c r="K13" s="78" t="s">
        <v>60</v>
      </c>
      <c r="L13" s="79" t="s">
        <v>131</v>
      </c>
      <c r="M13" s="80" t="s">
        <v>60</v>
      </c>
      <c r="N13" s="88"/>
      <c r="O13" s="84">
        <v>4</v>
      </c>
      <c r="P13" s="113">
        <v>1480</v>
      </c>
    </row>
    <row r="14" spans="1:16" s="85" customFormat="1" ht="9">
      <c r="A14" s="167" t="s">
        <v>386</v>
      </c>
      <c r="B14" s="74">
        <v>1</v>
      </c>
      <c r="C14" s="86">
        <v>1</v>
      </c>
      <c r="D14" s="86">
        <v>1</v>
      </c>
      <c r="E14" s="86">
        <v>0</v>
      </c>
      <c r="F14" s="86">
        <v>0</v>
      </c>
      <c r="G14" s="86">
        <v>0</v>
      </c>
      <c r="H14" s="75">
        <f t="shared" si="0"/>
        <v>3</v>
      </c>
      <c r="I14" s="76">
        <f t="shared" si="1"/>
        <v>506.04</v>
      </c>
      <c r="J14" s="87"/>
      <c r="K14" s="78"/>
      <c r="L14" s="79"/>
      <c r="M14" s="80"/>
      <c r="N14" s="88"/>
      <c r="O14" s="84"/>
      <c r="P14" s="113">
        <v>0</v>
      </c>
    </row>
    <row r="15" spans="1:16" s="85" customFormat="1" ht="9">
      <c r="A15" s="167" t="s">
        <v>387</v>
      </c>
      <c r="B15" s="74">
        <v>1</v>
      </c>
      <c r="C15" s="86">
        <v>1</v>
      </c>
      <c r="D15" s="86">
        <v>1</v>
      </c>
      <c r="E15" s="86">
        <v>1</v>
      </c>
      <c r="F15" s="86">
        <v>0</v>
      </c>
      <c r="G15" s="86">
        <v>0</v>
      </c>
      <c r="H15" s="75">
        <f t="shared" si="0"/>
        <v>4</v>
      </c>
      <c r="I15" s="76">
        <f t="shared" si="1"/>
        <v>674.72</v>
      </c>
      <c r="J15" s="87"/>
      <c r="K15" s="78"/>
      <c r="L15" s="79"/>
      <c r="M15" s="80"/>
      <c r="N15" s="88"/>
      <c r="O15" s="84"/>
      <c r="P15" s="113">
        <v>0</v>
      </c>
    </row>
    <row r="16" spans="1:16" s="85" customFormat="1" ht="9">
      <c r="A16" s="159" t="s">
        <v>388</v>
      </c>
      <c r="B16" s="74">
        <v>0</v>
      </c>
      <c r="C16" s="86">
        <v>0</v>
      </c>
      <c r="D16" s="86">
        <v>0</v>
      </c>
      <c r="E16" s="86">
        <v>0</v>
      </c>
      <c r="F16" s="86">
        <v>0</v>
      </c>
      <c r="G16" s="86">
        <v>0</v>
      </c>
      <c r="H16" s="75">
        <f t="shared" si="0"/>
        <v>0</v>
      </c>
      <c r="I16" s="76">
        <f t="shared" si="1"/>
        <v>0</v>
      </c>
      <c r="J16" s="87" t="s">
        <v>60</v>
      </c>
      <c r="K16" s="78" t="s">
        <v>60</v>
      </c>
      <c r="L16" s="79" t="s">
        <v>60</v>
      </c>
      <c r="M16" s="80"/>
      <c r="N16" s="88"/>
      <c r="O16" s="84">
        <v>3</v>
      </c>
      <c r="P16" s="113">
        <v>1368</v>
      </c>
    </row>
    <row r="17" spans="1:16" s="85" customFormat="1" ht="9">
      <c r="A17" s="159" t="s">
        <v>389</v>
      </c>
      <c r="B17" s="74">
        <v>2</v>
      </c>
      <c r="C17" s="86">
        <v>2</v>
      </c>
      <c r="D17" s="86">
        <v>2</v>
      </c>
      <c r="E17" s="86">
        <v>2</v>
      </c>
      <c r="F17" s="86">
        <v>0</v>
      </c>
      <c r="G17" s="86">
        <v>0</v>
      </c>
      <c r="H17" s="75">
        <f t="shared" si="0"/>
        <v>8</v>
      </c>
      <c r="I17" s="76">
        <f t="shared" si="1"/>
        <v>1349.44</v>
      </c>
      <c r="J17" s="87"/>
      <c r="K17" s="78"/>
      <c r="L17" s="79"/>
      <c r="M17" s="80"/>
      <c r="N17" s="88"/>
      <c r="O17" s="84"/>
      <c r="P17" s="113">
        <v>0</v>
      </c>
    </row>
    <row r="18" spans="1:16" s="85" customFormat="1" ht="9">
      <c r="A18" s="167" t="s">
        <v>390</v>
      </c>
      <c r="B18" s="74">
        <v>1</v>
      </c>
      <c r="C18" s="86">
        <v>0</v>
      </c>
      <c r="D18" s="86">
        <v>0</v>
      </c>
      <c r="E18" s="86">
        <v>0</v>
      </c>
      <c r="F18" s="86">
        <v>0</v>
      </c>
      <c r="G18" s="86">
        <v>0</v>
      </c>
      <c r="H18" s="75">
        <f t="shared" si="0"/>
        <v>1</v>
      </c>
      <c r="I18" s="76">
        <f t="shared" si="1"/>
        <v>168.68</v>
      </c>
      <c r="J18" s="87"/>
      <c r="K18" s="78"/>
      <c r="L18" s="79"/>
      <c r="M18" s="80"/>
      <c r="N18" s="88"/>
      <c r="O18" s="84"/>
      <c r="P18" s="113">
        <v>0</v>
      </c>
    </row>
    <row r="19" spans="1:16" s="85" customFormat="1" ht="9">
      <c r="A19" s="367" t="s">
        <v>391</v>
      </c>
      <c r="B19" s="74">
        <v>0</v>
      </c>
      <c r="C19" s="86">
        <v>0</v>
      </c>
      <c r="D19" s="86">
        <v>0</v>
      </c>
      <c r="E19" s="86">
        <v>0</v>
      </c>
      <c r="F19" s="86">
        <v>0</v>
      </c>
      <c r="G19" s="86">
        <v>0</v>
      </c>
      <c r="H19" s="75">
        <f t="shared" si="0"/>
        <v>0</v>
      </c>
      <c r="I19" s="76">
        <f t="shared" si="1"/>
        <v>0</v>
      </c>
      <c r="J19" s="87" t="s">
        <v>60</v>
      </c>
      <c r="K19" s="78" t="s">
        <v>60</v>
      </c>
      <c r="L19" s="79" t="s">
        <v>392</v>
      </c>
      <c r="M19" s="80" t="s">
        <v>392</v>
      </c>
      <c r="N19" s="88" t="s">
        <v>60</v>
      </c>
      <c r="O19" s="84">
        <v>5</v>
      </c>
      <c r="P19" s="113">
        <v>2096</v>
      </c>
    </row>
    <row r="20" spans="1:16" s="85" customFormat="1" ht="9">
      <c r="A20" s="368"/>
      <c r="B20" s="74">
        <v>0</v>
      </c>
      <c r="C20" s="86">
        <v>0</v>
      </c>
      <c r="D20" s="86">
        <v>0</v>
      </c>
      <c r="E20" s="86">
        <v>0</v>
      </c>
      <c r="F20" s="86">
        <v>0</v>
      </c>
      <c r="G20" s="86">
        <v>0</v>
      </c>
      <c r="H20" s="75">
        <f t="shared" si="0"/>
        <v>0</v>
      </c>
      <c r="I20" s="76">
        <f t="shared" si="1"/>
        <v>0</v>
      </c>
      <c r="J20" s="87" t="s">
        <v>60</v>
      </c>
      <c r="K20" s="78" t="s">
        <v>60</v>
      </c>
      <c r="L20" s="79"/>
      <c r="M20" s="80"/>
      <c r="N20" s="88"/>
      <c r="O20" s="84">
        <v>2</v>
      </c>
      <c r="P20" s="113">
        <v>288</v>
      </c>
    </row>
    <row r="21" spans="1:16" s="85" customFormat="1" ht="9">
      <c r="A21" s="159" t="s">
        <v>393</v>
      </c>
      <c r="B21" s="74">
        <v>0</v>
      </c>
      <c r="C21" s="86">
        <v>0</v>
      </c>
      <c r="D21" s="86">
        <v>1</v>
      </c>
      <c r="E21" s="86">
        <v>1</v>
      </c>
      <c r="F21" s="86">
        <v>1</v>
      </c>
      <c r="G21" s="86">
        <v>0</v>
      </c>
      <c r="H21" s="75">
        <f t="shared" si="0"/>
        <v>3</v>
      </c>
      <c r="I21" s="76">
        <f t="shared" si="1"/>
        <v>506.04</v>
      </c>
      <c r="J21" s="87" t="s">
        <v>392</v>
      </c>
      <c r="K21" s="78"/>
      <c r="L21" s="79"/>
      <c r="M21" s="80"/>
      <c r="N21" s="88"/>
      <c r="O21" s="84">
        <v>1</v>
      </c>
      <c r="P21" s="113">
        <v>600</v>
      </c>
    </row>
    <row r="22" spans="1:16" s="85" customFormat="1" ht="18">
      <c r="A22" s="160" t="s">
        <v>394</v>
      </c>
      <c r="B22" s="74">
        <v>0</v>
      </c>
      <c r="C22" s="86">
        <v>0</v>
      </c>
      <c r="D22" s="86">
        <v>0</v>
      </c>
      <c r="E22" s="86">
        <v>0</v>
      </c>
      <c r="F22" s="86">
        <v>0</v>
      </c>
      <c r="G22" s="86">
        <v>0</v>
      </c>
      <c r="H22" s="75">
        <f t="shared" si="0"/>
        <v>0</v>
      </c>
      <c r="I22" s="76">
        <f t="shared" si="1"/>
        <v>0</v>
      </c>
      <c r="J22" s="87" t="s">
        <v>395</v>
      </c>
      <c r="K22" s="78"/>
      <c r="L22" s="79"/>
      <c r="M22" s="80"/>
      <c r="N22" s="88"/>
      <c r="O22" s="84">
        <v>1</v>
      </c>
      <c r="P22" s="113">
        <v>1206.4</v>
      </c>
    </row>
    <row r="23" spans="1:16" s="85" customFormat="1" ht="9">
      <c r="A23" s="161" t="s">
        <v>396</v>
      </c>
      <c r="B23" s="74">
        <v>0</v>
      </c>
      <c r="C23" s="86">
        <v>1</v>
      </c>
      <c r="D23" s="86">
        <v>1</v>
      </c>
      <c r="E23" s="86">
        <v>1</v>
      </c>
      <c r="F23" s="86">
        <v>0</v>
      </c>
      <c r="G23" s="86">
        <v>0</v>
      </c>
      <c r="H23" s="75">
        <f t="shared" si="0"/>
        <v>3</v>
      </c>
      <c r="I23" s="76">
        <f t="shared" si="1"/>
        <v>506.04</v>
      </c>
      <c r="J23" s="87"/>
      <c r="K23" s="78"/>
      <c r="L23" s="79"/>
      <c r="M23" s="80"/>
      <c r="N23" s="88"/>
      <c r="O23" s="84"/>
      <c r="P23" s="113">
        <v>0</v>
      </c>
    </row>
    <row r="24" spans="1:16" s="85" customFormat="1" ht="9">
      <c r="A24" s="337" t="s">
        <v>397</v>
      </c>
      <c r="B24" s="74">
        <v>0</v>
      </c>
      <c r="C24" s="86">
        <v>1</v>
      </c>
      <c r="D24" s="86">
        <v>1</v>
      </c>
      <c r="E24" s="86">
        <v>1</v>
      </c>
      <c r="F24" s="86">
        <v>1</v>
      </c>
      <c r="G24" s="86">
        <v>1</v>
      </c>
      <c r="H24" s="75">
        <f t="shared" si="0"/>
        <v>5</v>
      </c>
      <c r="I24" s="76">
        <f t="shared" si="1"/>
        <v>843.4000000000001</v>
      </c>
      <c r="J24" s="87"/>
      <c r="K24" s="78"/>
      <c r="L24" s="79"/>
      <c r="M24" s="80"/>
      <c r="N24" s="88"/>
      <c r="O24" s="84"/>
      <c r="P24" s="113">
        <v>0</v>
      </c>
    </row>
    <row r="25" spans="1:16" s="85" customFormat="1" ht="9">
      <c r="A25" s="338"/>
      <c r="B25" s="74">
        <v>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  <c r="H25" s="75">
        <f t="shared" si="0"/>
        <v>0</v>
      </c>
      <c r="I25" s="76">
        <f t="shared" si="1"/>
        <v>0</v>
      </c>
      <c r="J25" s="87" t="s">
        <v>62</v>
      </c>
      <c r="K25" s="78"/>
      <c r="L25" s="79"/>
      <c r="M25" s="80"/>
      <c r="N25" s="88"/>
      <c r="O25" s="84">
        <v>1</v>
      </c>
      <c r="P25" s="113">
        <v>1238.88</v>
      </c>
    </row>
    <row r="26" spans="1:16" s="85" customFormat="1" ht="9">
      <c r="A26" s="161" t="s">
        <v>398</v>
      </c>
      <c r="B26" s="74">
        <v>0</v>
      </c>
      <c r="C26" s="86">
        <v>1</v>
      </c>
      <c r="D26" s="86">
        <v>1</v>
      </c>
      <c r="E26" s="86">
        <v>1</v>
      </c>
      <c r="F26" s="86">
        <v>1</v>
      </c>
      <c r="G26" s="86">
        <v>0</v>
      </c>
      <c r="H26" s="75">
        <f t="shared" si="0"/>
        <v>4</v>
      </c>
      <c r="I26" s="76">
        <f t="shared" si="1"/>
        <v>674.72</v>
      </c>
      <c r="J26" s="87"/>
      <c r="K26" s="78"/>
      <c r="L26" s="79"/>
      <c r="M26" s="80"/>
      <c r="N26" s="88"/>
      <c r="O26" s="84"/>
      <c r="P26" s="113">
        <v>0</v>
      </c>
    </row>
    <row r="27" spans="1:16" s="85" customFormat="1" ht="9">
      <c r="A27" s="161" t="s">
        <v>399</v>
      </c>
      <c r="B27" s="74">
        <v>0</v>
      </c>
      <c r="C27" s="86">
        <v>0</v>
      </c>
      <c r="D27" s="86">
        <v>2</v>
      </c>
      <c r="E27" s="86">
        <v>2</v>
      </c>
      <c r="F27" s="86">
        <v>0</v>
      </c>
      <c r="G27" s="91">
        <v>0</v>
      </c>
      <c r="H27" s="75">
        <f t="shared" si="0"/>
        <v>4</v>
      </c>
      <c r="I27" s="76">
        <f t="shared" si="1"/>
        <v>674.72</v>
      </c>
      <c r="J27" s="87"/>
      <c r="K27" s="78"/>
      <c r="L27" s="79"/>
      <c r="M27" s="80"/>
      <c r="N27" s="88"/>
      <c r="O27" s="84"/>
      <c r="P27" s="113">
        <v>0</v>
      </c>
    </row>
    <row r="28" spans="1:16" s="85" customFormat="1" ht="9">
      <c r="A28" s="161" t="s">
        <v>400</v>
      </c>
      <c r="B28" s="74">
        <v>0</v>
      </c>
      <c r="C28" s="86">
        <v>1</v>
      </c>
      <c r="D28" s="86">
        <v>0</v>
      </c>
      <c r="E28" s="86">
        <v>0</v>
      </c>
      <c r="F28" s="86">
        <v>0</v>
      </c>
      <c r="G28" s="86">
        <v>0</v>
      </c>
      <c r="H28" s="75">
        <f t="shared" si="0"/>
        <v>1</v>
      </c>
      <c r="I28" s="76">
        <f t="shared" si="1"/>
        <v>168.68</v>
      </c>
      <c r="J28" s="87"/>
      <c r="K28" s="78"/>
      <c r="L28" s="79"/>
      <c r="M28" s="80"/>
      <c r="N28" s="88"/>
      <c r="O28" s="84"/>
      <c r="P28" s="113">
        <v>0</v>
      </c>
    </row>
    <row r="29" spans="1:16" s="85" customFormat="1" ht="9">
      <c r="A29" s="160" t="s">
        <v>401</v>
      </c>
      <c r="B29" s="74">
        <v>0</v>
      </c>
      <c r="C29" s="86">
        <v>3</v>
      </c>
      <c r="D29" s="86">
        <v>3</v>
      </c>
      <c r="E29" s="86">
        <v>3</v>
      </c>
      <c r="F29" s="86">
        <v>3</v>
      </c>
      <c r="G29" s="86">
        <v>0</v>
      </c>
      <c r="H29" s="75">
        <f t="shared" si="0"/>
        <v>12</v>
      </c>
      <c r="I29" s="76">
        <f t="shared" si="1"/>
        <v>2024.16</v>
      </c>
      <c r="J29" s="87"/>
      <c r="K29" s="78"/>
      <c r="L29" s="79"/>
      <c r="M29" s="80"/>
      <c r="N29" s="88"/>
      <c r="O29" s="84"/>
      <c r="P29" s="113">
        <v>0</v>
      </c>
    </row>
    <row r="30" spans="1:16" s="85" customFormat="1" ht="9">
      <c r="A30" s="160" t="s">
        <v>402</v>
      </c>
      <c r="B30" s="74">
        <v>0</v>
      </c>
      <c r="C30" s="86">
        <v>1</v>
      </c>
      <c r="D30" s="86">
        <v>1</v>
      </c>
      <c r="E30" s="86">
        <v>1</v>
      </c>
      <c r="F30" s="86">
        <v>1</v>
      </c>
      <c r="G30" s="86">
        <v>1</v>
      </c>
      <c r="H30" s="75">
        <f t="shared" si="0"/>
        <v>5</v>
      </c>
      <c r="I30" s="76">
        <f t="shared" si="1"/>
        <v>843.4000000000001</v>
      </c>
      <c r="J30" s="87"/>
      <c r="K30" s="78"/>
      <c r="L30" s="79"/>
      <c r="M30" s="80"/>
      <c r="N30" s="88"/>
      <c r="O30" s="84"/>
      <c r="P30" s="113">
        <v>0</v>
      </c>
    </row>
    <row r="31" spans="1:16" s="85" customFormat="1" ht="9">
      <c r="A31" s="160" t="s">
        <v>403</v>
      </c>
      <c r="B31" s="74">
        <v>0</v>
      </c>
      <c r="C31" s="86">
        <v>0</v>
      </c>
      <c r="D31" s="86">
        <v>1</v>
      </c>
      <c r="E31" s="86">
        <v>1</v>
      </c>
      <c r="F31" s="86">
        <v>1</v>
      </c>
      <c r="G31" s="86">
        <v>1</v>
      </c>
      <c r="H31" s="75">
        <f t="shared" si="0"/>
        <v>4</v>
      </c>
      <c r="I31" s="76">
        <f t="shared" si="1"/>
        <v>674.72</v>
      </c>
      <c r="J31" s="87"/>
      <c r="K31" s="78"/>
      <c r="L31" s="79"/>
      <c r="M31" s="80"/>
      <c r="N31" s="88"/>
      <c r="O31" s="84"/>
      <c r="P31" s="113">
        <v>0</v>
      </c>
    </row>
    <row r="32" spans="1:16" s="85" customFormat="1" ht="18">
      <c r="A32" s="160" t="s">
        <v>404</v>
      </c>
      <c r="B32" s="74">
        <v>0</v>
      </c>
      <c r="C32" s="86">
        <v>0</v>
      </c>
      <c r="D32" s="86">
        <v>0</v>
      </c>
      <c r="E32" s="86">
        <v>0</v>
      </c>
      <c r="F32" s="86">
        <v>0</v>
      </c>
      <c r="G32" s="86">
        <v>0</v>
      </c>
      <c r="H32" s="75">
        <f t="shared" si="0"/>
        <v>0</v>
      </c>
      <c r="I32" s="76">
        <f t="shared" si="1"/>
        <v>0</v>
      </c>
      <c r="J32" s="87" t="s">
        <v>60</v>
      </c>
      <c r="K32" s="78" t="s">
        <v>131</v>
      </c>
      <c r="L32" s="79" t="s">
        <v>131</v>
      </c>
      <c r="M32" s="80" t="s">
        <v>60</v>
      </c>
      <c r="N32" s="88"/>
      <c r="O32" s="84">
        <v>4</v>
      </c>
      <c r="P32" s="113">
        <v>856</v>
      </c>
    </row>
    <row r="33" spans="1:16" s="85" customFormat="1" ht="9">
      <c r="A33" s="160" t="s">
        <v>405</v>
      </c>
      <c r="B33" s="74">
        <v>0</v>
      </c>
      <c r="C33" s="86">
        <v>2</v>
      </c>
      <c r="D33" s="86">
        <v>2</v>
      </c>
      <c r="E33" s="86">
        <v>0</v>
      </c>
      <c r="F33" s="86">
        <v>0</v>
      </c>
      <c r="G33" s="86">
        <v>0</v>
      </c>
      <c r="H33" s="75">
        <f t="shared" si="0"/>
        <v>4</v>
      </c>
      <c r="I33" s="76">
        <f t="shared" si="1"/>
        <v>674.72</v>
      </c>
      <c r="J33" s="87"/>
      <c r="K33" s="78"/>
      <c r="L33" s="79"/>
      <c r="M33" s="80"/>
      <c r="N33" s="88"/>
      <c r="O33" s="84"/>
      <c r="P33" s="113">
        <v>0</v>
      </c>
    </row>
    <row r="34" spans="1:16" s="85" customFormat="1" ht="9">
      <c r="A34" s="160" t="s">
        <v>406</v>
      </c>
      <c r="B34" s="74">
        <v>0</v>
      </c>
      <c r="C34" s="86">
        <v>1</v>
      </c>
      <c r="D34" s="86">
        <v>1</v>
      </c>
      <c r="E34" s="86">
        <v>1</v>
      </c>
      <c r="F34" s="86">
        <v>1</v>
      </c>
      <c r="G34" s="86">
        <v>1</v>
      </c>
      <c r="H34" s="75">
        <f t="shared" si="0"/>
        <v>5</v>
      </c>
      <c r="I34" s="76">
        <f t="shared" si="1"/>
        <v>843.4000000000001</v>
      </c>
      <c r="J34" s="87"/>
      <c r="K34" s="78"/>
      <c r="L34" s="79"/>
      <c r="M34" s="80"/>
      <c r="N34" s="88"/>
      <c r="O34" s="84"/>
      <c r="P34" s="113">
        <v>0</v>
      </c>
    </row>
    <row r="35" spans="1:16" s="85" customFormat="1" ht="9">
      <c r="A35" s="160" t="s">
        <v>407</v>
      </c>
      <c r="B35" s="74">
        <v>0</v>
      </c>
      <c r="C35" s="86">
        <v>1</v>
      </c>
      <c r="D35" s="86">
        <v>1</v>
      </c>
      <c r="E35" s="86">
        <v>1</v>
      </c>
      <c r="F35" s="86">
        <v>1</v>
      </c>
      <c r="G35" s="86">
        <v>0</v>
      </c>
      <c r="H35" s="75">
        <f t="shared" si="0"/>
        <v>4</v>
      </c>
      <c r="I35" s="76">
        <f t="shared" si="1"/>
        <v>674.72</v>
      </c>
      <c r="J35" s="87" t="s">
        <v>24</v>
      </c>
      <c r="K35" s="78" t="s">
        <v>188</v>
      </c>
      <c r="L35" s="79" t="s">
        <v>24</v>
      </c>
      <c r="M35" s="80"/>
      <c r="N35" s="88"/>
      <c r="O35" s="84">
        <v>3</v>
      </c>
      <c r="P35" s="113">
        <v>1814.4</v>
      </c>
    </row>
    <row r="36" spans="1:16" s="85" customFormat="1" ht="9">
      <c r="A36" s="160" t="s">
        <v>408</v>
      </c>
      <c r="B36" s="74">
        <v>0</v>
      </c>
      <c r="C36" s="86">
        <v>2</v>
      </c>
      <c r="D36" s="86">
        <v>2</v>
      </c>
      <c r="E36" s="86">
        <v>0</v>
      </c>
      <c r="F36" s="86">
        <v>0</v>
      </c>
      <c r="G36" s="86">
        <v>0</v>
      </c>
      <c r="H36" s="75">
        <f t="shared" si="0"/>
        <v>4</v>
      </c>
      <c r="I36" s="76">
        <f t="shared" si="1"/>
        <v>674.72</v>
      </c>
      <c r="J36" s="87"/>
      <c r="K36" s="78"/>
      <c r="L36" s="79"/>
      <c r="M36" s="80"/>
      <c r="N36" s="88"/>
      <c r="O36" s="84"/>
      <c r="P36" s="113">
        <v>0</v>
      </c>
    </row>
    <row r="37" spans="1:16" s="85" customFormat="1" ht="18">
      <c r="A37" s="364" t="s">
        <v>409</v>
      </c>
      <c r="B37" s="74">
        <v>0</v>
      </c>
      <c r="C37" s="86">
        <v>0</v>
      </c>
      <c r="D37" s="86">
        <v>0</v>
      </c>
      <c r="E37" s="86">
        <v>0</v>
      </c>
      <c r="F37" s="86">
        <v>0</v>
      </c>
      <c r="G37" s="86">
        <v>0</v>
      </c>
      <c r="H37" s="75">
        <f t="shared" si="0"/>
        <v>0</v>
      </c>
      <c r="I37" s="76">
        <f t="shared" si="1"/>
        <v>0</v>
      </c>
      <c r="J37" s="87" t="s">
        <v>131</v>
      </c>
      <c r="K37" s="78" t="s">
        <v>60</v>
      </c>
      <c r="L37" s="79" t="s">
        <v>131</v>
      </c>
      <c r="M37" s="80" t="s">
        <v>60</v>
      </c>
      <c r="N37" s="88" t="s">
        <v>131</v>
      </c>
      <c r="O37" s="84">
        <v>5</v>
      </c>
      <c r="P37" s="113">
        <v>1379.2</v>
      </c>
    </row>
    <row r="38" spans="1:16" s="85" customFormat="1" ht="18">
      <c r="A38" s="365"/>
      <c r="B38" s="74">
        <v>0</v>
      </c>
      <c r="C38" s="86">
        <v>0</v>
      </c>
      <c r="D38" s="86">
        <v>0</v>
      </c>
      <c r="E38" s="86">
        <v>0</v>
      </c>
      <c r="F38" s="86">
        <v>0</v>
      </c>
      <c r="G38" s="86">
        <v>0</v>
      </c>
      <c r="H38" s="75">
        <f t="shared" si="0"/>
        <v>0</v>
      </c>
      <c r="I38" s="76">
        <f t="shared" si="1"/>
        <v>0</v>
      </c>
      <c r="J38" s="87" t="s">
        <v>60</v>
      </c>
      <c r="K38" s="78" t="s">
        <v>131</v>
      </c>
      <c r="L38" s="79" t="s">
        <v>60</v>
      </c>
      <c r="M38" s="80"/>
      <c r="N38" s="88"/>
      <c r="O38" s="84">
        <v>3</v>
      </c>
      <c r="P38" s="113">
        <v>710.4</v>
      </c>
    </row>
    <row r="39" spans="1:16" s="85" customFormat="1" ht="18">
      <c r="A39" s="160" t="s">
        <v>410</v>
      </c>
      <c r="B39" s="74">
        <v>0</v>
      </c>
      <c r="C39" s="86">
        <v>1</v>
      </c>
      <c r="D39" s="86">
        <v>1</v>
      </c>
      <c r="E39" s="86">
        <v>1</v>
      </c>
      <c r="F39" s="86">
        <v>0</v>
      </c>
      <c r="G39" s="86">
        <v>0</v>
      </c>
      <c r="H39" s="75">
        <f t="shared" si="0"/>
        <v>3</v>
      </c>
      <c r="I39" s="76">
        <f t="shared" si="1"/>
        <v>506.04</v>
      </c>
      <c r="J39" s="87" t="s">
        <v>44</v>
      </c>
      <c r="K39" s="78"/>
      <c r="L39" s="79"/>
      <c r="M39" s="80"/>
      <c r="N39" s="88"/>
      <c r="O39" s="84">
        <v>1</v>
      </c>
      <c r="P39" s="113">
        <v>232</v>
      </c>
    </row>
    <row r="40" spans="1:16" s="85" customFormat="1" ht="9">
      <c r="A40" s="160" t="s">
        <v>411</v>
      </c>
      <c r="B40" s="74">
        <v>0</v>
      </c>
      <c r="C40" s="86">
        <v>0</v>
      </c>
      <c r="D40" s="86">
        <v>0</v>
      </c>
      <c r="E40" s="86">
        <v>0</v>
      </c>
      <c r="F40" s="86">
        <v>0</v>
      </c>
      <c r="G40" s="86">
        <v>0</v>
      </c>
      <c r="H40" s="75">
        <f t="shared" si="0"/>
        <v>0</v>
      </c>
      <c r="I40" s="76">
        <f t="shared" si="1"/>
        <v>0</v>
      </c>
      <c r="J40" s="87" t="s">
        <v>14</v>
      </c>
      <c r="K40" s="78"/>
      <c r="L40" s="79"/>
      <c r="M40" s="80"/>
      <c r="N40" s="88"/>
      <c r="O40" s="84">
        <v>1</v>
      </c>
      <c r="P40" s="113">
        <v>240</v>
      </c>
    </row>
    <row r="41" spans="1:16" s="85" customFormat="1" ht="18">
      <c r="A41" s="364" t="s">
        <v>412</v>
      </c>
      <c r="B41" s="74">
        <v>0</v>
      </c>
      <c r="C41" s="86">
        <v>0</v>
      </c>
      <c r="D41" s="86">
        <v>0</v>
      </c>
      <c r="E41" s="86">
        <v>0</v>
      </c>
      <c r="F41" s="86">
        <v>0</v>
      </c>
      <c r="G41" s="86">
        <v>0</v>
      </c>
      <c r="H41" s="75">
        <f t="shared" si="0"/>
        <v>0</v>
      </c>
      <c r="I41" s="76">
        <f t="shared" si="1"/>
        <v>0</v>
      </c>
      <c r="J41" s="87" t="s">
        <v>131</v>
      </c>
      <c r="K41" s="78" t="s">
        <v>60</v>
      </c>
      <c r="L41" s="79" t="s">
        <v>131</v>
      </c>
      <c r="M41" s="80" t="s">
        <v>60</v>
      </c>
      <c r="N41" s="88" t="s">
        <v>60</v>
      </c>
      <c r="O41" s="84">
        <v>5</v>
      </c>
      <c r="P41" s="113">
        <v>1528</v>
      </c>
    </row>
    <row r="42" spans="1:16" s="85" customFormat="1" ht="18">
      <c r="A42" s="365"/>
      <c r="B42" s="74">
        <v>0</v>
      </c>
      <c r="C42" s="86">
        <v>0</v>
      </c>
      <c r="D42" s="86">
        <v>0</v>
      </c>
      <c r="E42" s="86">
        <v>0</v>
      </c>
      <c r="F42" s="86">
        <v>0</v>
      </c>
      <c r="G42" s="86">
        <v>0</v>
      </c>
      <c r="H42" s="75">
        <f t="shared" si="0"/>
        <v>0</v>
      </c>
      <c r="I42" s="76">
        <f t="shared" si="1"/>
        <v>0</v>
      </c>
      <c r="J42" s="87" t="s">
        <v>131</v>
      </c>
      <c r="K42" s="78" t="s">
        <v>60</v>
      </c>
      <c r="L42" s="79" t="s">
        <v>131</v>
      </c>
      <c r="M42" s="80"/>
      <c r="N42" s="88"/>
      <c r="O42" s="84">
        <v>3</v>
      </c>
      <c r="P42" s="113">
        <v>1080</v>
      </c>
    </row>
    <row r="43" spans="1:16" s="85" customFormat="1" ht="9">
      <c r="A43" s="160" t="s">
        <v>413</v>
      </c>
      <c r="B43" s="74">
        <v>0</v>
      </c>
      <c r="C43" s="86">
        <v>0</v>
      </c>
      <c r="D43" s="86">
        <v>1</v>
      </c>
      <c r="E43" s="86">
        <v>1</v>
      </c>
      <c r="F43" s="86">
        <v>0</v>
      </c>
      <c r="G43" s="86">
        <v>0</v>
      </c>
      <c r="H43" s="75">
        <f t="shared" si="0"/>
        <v>2</v>
      </c>
      <c r="I43" s="76">
        <f t="shared" si="1"/>
        <v>337.36</v>
      </c>
      <c r="J43" s="87" t="s">
        <v>60</v>
      </c>
      <c r="K43" s="78" t="s">
        <v>60</v>
      </c>
      <c r="L43" s="79"/>
      <c r="M43" s="80"/>
      <c r="N43" s="88"/>
      <c r="O43" s="84">
        <v>2</v>
      </c>
      <c r="P43" s="113">
        <v>948</v>
      </c>
    </row>
    <row r="44" spans="1:16" s="85" customFormat="1" ht="9">
      <c r="A44" s="160" t="s">
        <v>413</v>
      </c>
      <c r="B44" s="74">
        <v>0</v>
      </c>
      <c r="C44" s="86">
        <v>0</v>
      </c>
      <c r="D44" s="86">
        <v>0</v>
      </c>
      <c r="E44" s="86">
        <v>0</v>
      </c>
      <c r="F44" s="86">
        <v>0</v>
      </c>
      <c r="G44" s="86">
        <v>0</v>
      </c>
      <c r="H44" s="75">
        <f t="shared" si="0"/>
        <v>0</v>
      </c>
      <c r="I44" s="76">
        <f t="shared" si="1"/>
        <v>0</v>
      </c>
      <c r="J44" s="87" t="s">
        <v>62</v>
      </c>
      <c r="K44" s="78" t="s">
        <v>60</v>
      </c>
      <c r="L44" s="79" t="s">
        <v>60</v>
      </c>
      <c r="M44" s="80"/>
      <c r="N44" s="88"/>
      <c r="O44" s="84">
        <v>3</v>
      </c>
      <c r="P44" s="113">
        <v>3279</v>
      </c>
    </row>
    <row r="45" spans="1:16" s="85" customFormat="1" ht="9">
      <c r="A45" s="160" t="s">
        <v>414</v>
      </c>
      <c r="B45" s="74">
        <v>0</v>
      </c>
      <c r="C45" s="86">
        <v>0</v>
      </c>
      <c r="D45" s="86">
        <v>1</v>
      </c>
      <c r="E45" s="86">
        <v>1</v>
      </c>
      <c r="F45" s="86">
        <v>1</v>
      </c>
      <c r="G45" s="86">
        <v>1</v>
      </c>
      <c r="H45" s="75">
        <f t="shared" si="0"/>
        <v>4</v>
      </c>
      <c r="I45" s="76">
        <f t="shared" si="1"/>
        <v>674.72</v>
      </c>
      <c r="J45" s="87" t="s">
        <v>62</v>
      </c>
      <c r="K45" s="78"/>
      <c r="L45" s="79"/>
      <c r="M45" s="80"/>
      <c r="N45" s="88"/>
      <c r="O45" s="84">
        <v>1</v>
      </c>
      <c r="P45" s="113">
        <v>1238.88</v>
      </c>
    </row>
    <row r="46" spans="1:16" s="85" customFormat="1" ht="18">
      <c r="A46" s="160" t="s">
        <v>415</v>
      </c>
      <c r="B46" s="74">
        <v>0</v>
      </c>
      <c r="C46" s="86">
        <v>0</v>
      </c>
      <c r="D46" s="86">
        <v>0</v>
      </c>
      <c r="E46" s="86">
        <v>0</v>
      </c>
      <c r="F46" s="86">
        <v>0</v>
      </c>
      <c r="G46" s="86">
        <v>0</v>
      </c>
      <c r="H46" s="75">
        <f t="shared" si="0"/>
        <v>0</v>
      </c>
      <c r="I46" s="76">
        <f t="shared" si="1"/>
        <v>0</v>
      </c>
      <c r="J46" s="87" t="s">
        <v>44</v>
      </c>
      <c r="K46" s="78"/>
      <c r="L46" s="79"/>
      <c r="M46" s="80"/>
      <c r="N46" s="88"/>
      <c r="O46" s="84">
        <v>1</v>
      </c>
      <c r="P46" s="113">
        <v>1494.08</v>
      </c>
    </row>
    <row r="47" spans="1:16" s="85" customFormat="1" ht="18">
      <c r="A47" s="160" t="s">
        <v>416</v>
      </c>
      <c r="B47" s="74">
        <v>0</v>
      </c>
      <c r="C47" s="86">
        <v>0</v>
      </c>
      <c r="D47" s="86">
        <v>0</v>
      </c>
      <c r="E47" s="86">
        <v>0</v>
      </c>
      <c r="F47" s="86">
        <v>0</v>
      </c>
      <c r="G47" s="86">
        <v>0</v>
      </c>
      <c r="H47" s="75">
        <f t="shared" si="0"/>
        <v>0</v>
      </c>
      <c r="I47" s="76">
        <f t="shared" si="1"/>
        <v>0</v>
      </c>
      <c r="J47" s="87" t="s">
        <v>60</v>
      </c>
      <c r="K47" s="78" t="s">
        <v>131</v>
      </c>
      <c r="L47" s="79" t="s">
        <v>131</v>
      </c>
      <c r="M47" s="80" t="s">
        <v>60</v>
      </c>
      <c r="N47" s="88" t="s">
        <v>417</v>
      </c>
      <c r="O47" s="84">
        <v>5</v>
      </c>
      <c r="P47" s="113">
        <v>4343.38</v>
      </c>
    </row>
    <row r="48" spans="1:16" s="85" customFormat="1" ht="18">
      <c r="A48" s="364" t="s">
        <v>418</v>
      </c>
      <c r="B48" s="74">
        <v>0</v>
      </c>
      <c r="C48" s="86">
        <v>0</v>
      </c>
      <c r="D48" s="86">
        <v>0</v>
      </c>
      <c r="E48" s="86">
        <v>0</v>
      </c>
      <c r="F48" s="86">
        <v>0</v>
      </c>
      <c r="G48" s="86">
        <v>0</v>
      </c>
      <c r="H48" s="75">
        <f t="shared" si="0"/>
        <v>0</v>
      </c>
      <c r="I48" s="76">
        <f t="shared" si="1"/>
        <v>0</v>
      </c>
      <c r="J48" s="87" t="s">
        <v>60</v>
      </c>
      <c r="K48" s="78" t="s">
        <v>131</v>
      </c>
      <c r="L48" s="79" t="s">
        <v>131</v>
      </c>
      <c r="M48" s="80" t="s">
        <v>60</v>
      </c>
      <c r="N48" s="88" t="s">
        <v>131</v>
      </c>
      <c r="O48" s="84">
        <v>5</v>
      </c>
      <c r="P48" s="113">
        <v>1140</v>
      </c>
    </row>
    <row r="49" spans="1:16" s="85" customFormat="1" ht="9">
      <c r="A49" s="365"/>
      <c r="B49" s="74">
        <v>0</v>
      </c>
      <c r="C49" s="86">
        <v>0</v>
      </c>
      <c r="D49" s="86">
        <v>0</v>
      </c>
      <c r="E49" s="86">
        <v>0</v>
      </c>
      <c r="F49" s="86">
        <v>0</v>
      </c>
      <c r="G49" s="86">
        <v>0</v>
      </c>
      <c r="H49" s="75">
        <f t="shared" si="0"/>
        <v>0</v>
      </c>
      <c r="I49" s="76">
        <f t="shared" si="1"/>
        <v>0</v>
      </c>
      <c r="J49" s="87" t="s">
        <v>60</v>
      </c>
      <c r="K49" s="78"/>
      <c r="L49" s="79"/>
      <c r="M49" s="80"/>
      <c r="N49" s="88"/>
      <c r="O49" s="84">
        <v>1</v>
      </c>
      <c r="P49" s="113">
        <v>288</v>
      </c>
    </row>
    <row r="50" spans="1:16" s="85" customFormat="1" ht="18">
      <c r="A50" s="364" t="s">
        <v>419</v>
      </c>
      <c r="B50" s="74">
        <v>0</v>
      </c>
      <c r="C50" s="86">
        <v>0</v>
      </c>
      <c r="D50" s="86">
        <v>0</v>
      </c>
      <c r="E50" s="86">
        <v>0</v>
      </c>
      <c r="F50" s="86">
        <v>0</v>
      </c>
      <c r="G50" s="86">
        <v>0</v>
      </c>
      <c r="H50" s="75">
        <f t="shared" si="0"/>
        <v>0</v>
      </c>
      <c r="I50" s="76">
        <f t="shared" si="1"/>
        <v>0</v>
      </c>
      <c r="J50" s="87" t="s">
        <v>131</v>
      </c>
      <c r="K50" s="78" t="s">
        <v>60</v>
      </c>
      <c r="L50" s="79" t="s">
        <v>60</v>
      </c>
      <c r="M50" s="80" t="s">
        <v>131</v>
      </c>
      <c r="N50" s="88" t="s">
        <v>131</v>
      </c>
      <c r="O50" s="84">
        <v>5</v>
      </c>
      <c r="P50" s="113">
        <v>1018.4</v>
      </c>
    </row>
    <row r="51" spans="1:16" s="85" customFormat="1" ht="9">
      <c r="A51" s="365"/>
      <c r="B51" s="74">
        <v>0</v>
      </c>
      <c r="C51" s="86">
        <v>0</v>
      </c>
      <c r="D51" s="86">
        <v>0</v>
      </c>
      <c r="E51" s="86">
        <v>0</v>
      </c>
      <c r="F51" s="86">
        <v>0</v>
      </c>
      <c r="G51" s="86">
        <v>0</v>
      </c>
      <c r="H51" s="75">
        <f t="shared" si="0"/>
        <v>0</v>
      </c>
      <c r="I51" s="76">
        <f t="shared" si="1"/>
        <v>0</v>
      </c>
      <c r="J51" s="87" t="s">
        <v>60</v>
      </c>
      <c r="K51" s="78"/>
      <c r="L51" s="79"/>
      <c r="M51" s="80"/>
      <c r="N51" s="88"/>
      <c r="O51" s="84">
        <v>1</v>
      </c>
      <c r="P51" s="113">
        <v>160</v>
      </c>
    </row>
    <row r="52" spans="1:16" s="85" customFormat="1" ht="9">
      <c r="A52" s="160" t="s">
        <v>420</v>
      </c>
      <c r="B52" s="74">
        <v>0</v>
      </c>
      <c r="C52" s="86">
        <v>0</v>
      </c>
      <c r="D52" s="86">
        <v>1</v>
      </c>
      <c r="E52" s="86">
        <v>1</v>
      </c>
      <c r="F52" s="86">
        <v>1</v>
      </c>
      <c r="G52" s="86">
        <v>0</v>
      </c>
      <c r="H52" s="75">
        <f t="shared" si="0"/>
        <v>3</v>
      </c>
      <c r="I52" s="76">
        <f t="shared" si="1"/>
        <v>506.04</v>
      </c>
      <c r="J52" s="87"/>
      <c r="K52" s="78"/>
      <c r="L52" s="79"/>
      <c r="M52" s="80"/>
      <c r="N52" s="88"/>
      <c r="O52" s="84"/>
      <c r="P52" s="113">
        <v>0</v>
      </c>
    </row>
    <row r="53" spans="1:16" s="85" customFormat="1" ht="18">
      <c r="A53" s="348" t="s">
        <v>421</v>
      </c>
      <c r="B53" s="74">
        <v>0</v>
      </c>
      <c r="C53" s="86">
        <v>0</v>
      </c>
      <c r="D53" s="86">
        <v>1</v>
      </c>
      <c r="E53" s="86">
        <v>1</v>
      </c>
      <c r="F53" s="86">
        <v>1</v>
      </c>
      <c r="G53" s="86">
        <v>0</v>
      </c>
      <c r="H53" s="75">
        <f t="shared" si="0"/>
        <v>3</v>
      </c>
      <c r="I53" s="76">
        <f t="shared" si="1"/>
        <v>506.04</v>
      </c>
      <c r="J53" s="87" t="s">
        <v>131</v>
      </c>
      <c r="K53" s="78" t="s">
        <v>60</v>
      </c>
      <c r="L53" s="79" t="s">
        <v>131</v>
      </c>
      <c r="M53" s="80" t="s">
        <v>60</v>
      </c>
      <c r="N53" s="88" t="s">
        <v>60</v>
      </c>
      <c r="O53" s="84">
        <v>5</v>
      </c>
      <c r="P53" s="113">
        <v>1054.4</v>
      </c>
    </row>
    <row r="54" spans="1:16" s="85" customFormat="1" ht="18">
      <c r="A54" s="349"/>
      <c r="B54" s="74">
        <v>0</v>
      </c>
      <c r="C54" s="86">
        <v>0</v>
      </c>
      <c r="D54" s="86">
        <v>0</v>
      </c>
      <c r="E54" s="86">
        <v>0</v>
      </c>
      <c r="F54" s="86">
        <v>0</v>
      </c>
      <c r="G54" s="86">
        <v>0</v>
      </c>
      <c r="H54" s="75">
        <f t="shared" si="0"/>
        <v>0</v>
      </c>
      <c r="I54" s="76">
        <f t="shared" si="1"/>
        <v>0</v>
      </c>
      <c r="J54" s="87" t="s">
        <v>131</v>
      </c>
      <c r="K54" s="78"/>
      <c r="L54" s="79"/>
      <c r="M54" s="80"/>
      <c r="N54" s="88"/>
      <c r="O54" s="84">
        <v>1</v>
      </c>
      <c r="P54" s="113">
        <v>192</v>
      </c>
    </row>
    <row r="55" spans="1:16" s="85" customFormat="1" ht="9">
      <c r="A55" s="160" t="s">
        <v>422</v>
      </c>
      <c r="B55" s="74">
        <v>0</v>
      </c>
      <c r="C55" s="86">
        <v>0</v>
      </c>
      <c r="D55" s="86">
        <v>1</v>
      </c>
      <c r="E55" s="86">
        <v>1</v>
      </c>
      <c r="F55" s="86">
        <v>1</v>
      </c>
      <c r="G55" s="86">
        <v>1</v>
      </c>
      <c r="H55" s="75">
        <f t="shared" si="0"/>
        <v>4</v>
      </c>
      <c r="I55" s="76">
        <f t="shared" si="1"/>
        <v>674.72</v>
      </c>
      <c r="J55" s="87"/>
      <c r="K55" s="78"/>
      <c r="L55" s="79"/>
      <c r="M55" s="80"/>
      <c r="N55" s="88"/>
      <c r="O55" s="84"/>
      <c r="P55" s="113">
        <v>0</v>
      </c>
    </row>
    <row r="56" spans="1:16" s="85" customFormat="1" ht="9">
      <c r="A56" s="160" t="s">
        <v>423</v>
      </c>
      <c r="B56" s="74">
        <v>0</v>
      </c>
      <c r="C56" s="86">
        <v>0</v>
      </c>
      <c r="D56" s="86">
        <v>1</v>
      </c>
      <c r="E56" s="86">
        <v>1</v>
      </c>
      <c r="F56" s="86">
        <v>1</v>
      </c>
      <c r="G56" s="86">
        <v>1</v>
      </c>
      <c r="H56" s="75">
        <f t="shared" si="0"/>
        <v>4</v>
      </c>
      <c r="I56" s="76">
        <f t="shared" si="1"/>
        <v>674.72</v>
      </c>
      <c r="J56" s="87"/>
      <c r="K56" s="78"/>
      <c r="L56" s="79"/>
      <c r="M56" s="80"/>
      <c r="N56" s="88"/>
      <c r="O56" s="84"/>
      <c r="P56" s="113">
        <v>0</v>
      </c>
    </row>
    <row r="57" spans="1:16" s="85" customFormat="1" ht="9">
      <c r="A57" s="160" t="s">
        <v>424</v>
      </c>
      <c r="B57" s="74">
        <v>0</v>
      </c>
      <c r="C57" s="86">
        <v>0</v>
      </c>
      <c r="D57" s="86">
        <v>0</v>
      </c>
      <c r="E57" s="86">
        <v>0</v>
      </c>
      <c r="F57" s="86">
        <v>0</v>
      </c>
      <c r="G57" s="86">
        <v>0</v>
      </c>
      <c r="H57" s="75">
        <f t="shared" si="0"/>
        <v>0</v>
      </c>
      <c r="I57" s="76">
        <f t="shared" si="1"/>
        <v>0</v>
      </c>
      <c r="J57" s="87" t="s">
        <v>14</v>
      </c>
      <c r="K57" s="78"/>
      <c r="L57" s="79"/>
      <c r="M57" s="80"/>
      <c r="N57" s="88"/>
      <c r="O57" s="84">
        <v>1</v>
      </c>
      <c r="P57" s="113">
        <v>160</v>
      </c>
    </row>
    <row r="58" spans="1:16" s="85" customFormat="1" ht="18">
      <c r="A58" s="160" t="s">
        <v>425</v>
      </c>
      <c r="B58" s="74">
        <v>0</v>
      </c>
      <c r="C58" s="86">
        <v>0</v>
      </c>
      <c r="D58" s="86">
        <v>0</v>
      </c>
      <c r="E58" s="86">
        <v>0</v>
      </c>
      <c r="F58" s="86">
        <v>0</v>
      </c>
      <c r="G58" s="86">
        <v>0</v>
      </c>
      <c r="H58" s="75">
        <f t="shared" si="0"/>
        <v>0</v>
      </c>
      <c r="I58" s="76">
        <f t="shared" si="1"/>
        <v>0</v>
      </c>
      <c r="J58" s="87" t="s">
        <v>426</v>
      </c>
      <c r="K58" s="78"/>
      <c r="L58" s="79"/>
      <c r="M58" s="80"/>
      <c r="N58" s="88"/>
      <c r="O58" s="84">
        <v>1</v>
      </c>
      <c r="P58" s="113">
        <v>456</v>
      </c>
    </row>
    <row r="59" spans="1:16" s="85" customFormat="1" ht="9">
      <c r="A59" s="160" t="s">
        <v>427</v>
      </c>
      <c r="B59" s="74">
        <v>0</v>
      </c>
      <c r="C59" s="86">
        <v>0</v>
      </c>
      <c r="D59" s="86">
        <v>0</v>
      </c>
      <c r="E59" s="86">
        <v>1</v>
      </c>
      <c r="F59" s="86">
        <v>1</v>
      </c>
      <c r="G59" s="86">
        <v>1</v>
      </c>
      <c r="H59" s="75">
        <f t="shared" si="0"/>
        <v>3</v>
      </c>
      <c r="I59" s="76">
        <f t="shared" si="1"/>
        <v>506.04</v>
      </c>
      <c r="J59" s="87"/>
      <c r="K59" s="78"/>
      <c r="L59" s="79"/>
      <c r="M59" s="80"/>
      <c r="N59" s="88"/>
      <c r="O59" s="84"/>
      <c r="P59" s="113">
        <v>0</v>
      </c>
    </row>
    <row r="60" spans="1:16" s="85" customFormat="1" ht="9">
      <c r="A60" s="160" t="s">
        <v>428</v>
      </c>
      <c r="B60" s="74">
        <v>0</v>
      </c>
      <c r="C60" s="86">
        <v>0</v>
      </c>
      <c r="D60" s="86">
        <v>1</v>
      </c>
      <c r="E60" s="86">
        <v>1</v>
      </c>
      <c r="F60" s="86">
        <v>1</v>
      </c>
      <c r="G60" s="86">
        <v>0</v>
      </c>
      <c r="H60" s="75">
        <f t="shared" si="0"/>
        <v>3</v>
      </c>
      <c r="I60" s="76">
        <f t="shared" si="1"/>
        <v>506.04</v>
      </c>
      <c r="J60" s="87"/>
      <c r="K60" s="78"/>
      <c r="L60" s="79"/>
      <c r="M60" s="80"/>
      <c r="N60" s="88"/>
      <c r="O60" s="84"/>
      <c r="P60" s="113">
        <v>0</v>
      </c>
    </row>
    <row r="61" spans="1:16" s="85" customFormat="1" ht="9">
      <c r="A61" s="160" t="s">
        <v>429</v>
      </c>
      <c r="B61" s="74">
        <v>0</v>
      </c>
      <c r="C61" s="86">
        <v>0</v>
      </c>
      <c r="D61" s="86">
        <v>1</v>
      </c>
      <c r="E61" s="86">
        <v>1</v>
      </c>
      <c r="F61" s="86">
        <v>1</v>
      </c>
      <c r="G61" s="86">
        <v>1</v>
      </c>
      <c r="H61" s="75">
        <f t="shared" si="0"/>
        <v>4</v>
      </c>
      <c r="I61" s="76">
        <f t="shared" si="1"/>
        <v>674.72</v>
      </c>
      <c r="J61" s="87"/>
      <c r="K61" s="78"/>
      <c r="L61" s="79"/>
      <c r="M61" s="80"/>
      <c r="N61" s="88"/>
      <c r="O61" s="84"/>
      <c r="P61" s="113">
        <v>0</v>
      </c>
    </row>
    <row r="62" spans="1:16" s="85" customFormat="1" ht="18">
      <c r="A62" s="160" t="s">
        <v>430</v>
      </c>
      <c r="B62" s="74">
        <v>0</v>
      </c>
      <c r="C62" s="86">
        <v>0</v>
      </c>
      <c r="D62" s="86">
        <v>0</v>
      </c>
      <c r="E62" s="86">
        <v>0</v>
      </c>
      <c r="F62" s="86">
        <v>0</v>
      </c>
      <c r="G62" s="86">
        <v>0</v>
      </c>
      <c r="H62" s="75">
        <f t="shared" si="0"/>
        <v>0</v>
      </c>
      <c r="I62" s="76">
        <f t="shared" si="1"/>
        <v>0</v>
      </c>
      <c r="J62" s="87" t="s">
        <v>131</v>
      </c>
      <c r="K62" s="78" t="s">
        <v>60</v>
      </c>
      <c r="L62" s="79" t="s">
        <v>60</v>
      </c>
      <c r="M62" s="80" t="s">
        <v>131</v>
      </c>
      <c r="N62" s="88"/>
      <c r="O62" s="84">
        <v>4</v>
      </c>
      <c r="P62" s="113">
        <v>1035.2</v>
      </c>
    </row>
    <row r="63" spans="1:16" s="85" customFormat="1" ht="9">
      <c r="A63" s="160" t="s">
        <v>431</v>
      </c>
      <c r="B63" s="74">
        <v>0</v>
      </c>
      <c r="C63" s="86">
        <v>0</v>
      </c>
      <c r="D63" s="86">
        <v>0</v>
      </c>
      <c r="E63" s="86">
        <v>1</v>
      </c>
      <c r="F63" s="86">
        <v>1</v>
      </c>
      <c r="G63" s="86">
        <v>1</v>
      </c>
      <c r="H63" s="75">
        <f t="shared" si="0"/>
        <v>3</v>
      </c>
      <c r="I63" s="76">
        <f t="shared" si="1"/>
        <v>506.04</v>
      </c>
      <c r="J63" s="87"/>
      <c r="K63" s="78"/>
      <c r="L63" s="79"/>
      <c r="M63" s="80"/>
      <c r="N63" s="88"/>
      <c r="O63" s="84"/>
      <c r="P63" s="113">
        <v>0</v>
      </c>
    </row>
    <row r="64" spans="1:16" s="85" customFormat="1" ht="9">
      <c r="A64" s="160" t="s">
        <v>432</v>
      </c>
      <c r="B64" s="74">
        <v>0</v>
      </c>
      <c r="C64" s="86">
        <v>0</v>
      </c>
      <c r="D64" s="86">
        <v>0</v>
      </c>
      <c r="E64" s="86">
        <v>0</v>
      </c>
      <c r="F64" s="86">
        <v>0</v>
      </c>
      <c r="G64" s="86">
        <v>0</v>
      </c>
      <c r="H64" s="75">
        <f t="shared" si="0"/>
        <v>0</v>
      </c>
      <c r="I64" s="76">
        <f t="shared" si="1"/>
        <v>0</v>
      </c>
      <c r="J64" s="87" t="s">
        <v>60</v>
      </c>
      <c r="K64" s="78" t="s">
        <v>60</v>
      </c>
      <c r="L64" s="79" t="s">
        <v>60</v>
      </c>
      <c r="M64" s="80"/>
      <c r="N64" s="88"/>
      <c r="O64" s="84">
        <v>3</v>
      </c>
      <c r="P64" s="113">
        <v>1044</v>
      </c>
    </row>
    <row r="65" spans="1:16" s="85" customFormat="1" ht="9">
      <c r="A65" s="364" t="s">
        <v>433</v>
      </c>
      <c r="B65" s="74">
        <v>0</v>
      </c>
      <c r="C65" s="86">
        <v>0</v>
      </c>
      <c r="D65" s="86">
        <v>0</v>
      </c>
      <c r="E65" s="86">
        <v>0</v>
      </c>
      <c r="F65" s="86">
        <v>0</v>
      </c>
      <c r="G65" s="86">
        <v>0</v>
      </c>
      <c r="H65" s="75">
        <f t="shared" si="0"/>
        <v>0</v>
      </c>
      <c r="I65" s="76">
        <f t="shared" si="1"/>
        <v>0</v>
      </c>
      <c r="J65" s="87" t="s">
        <v>60</v>
      </c>
      <c r="K65" s="78" t="s">
        <v>188</v>
      </c>
      <c r="L65" s="79" t="s">
        <v>60</v>
      </c>
      <c r="M65" s="80" t="s">
        <v>24</v>
      </c>
      <c r="N65" s="88" t="s">
        <v>60</v>
      </c>
      <c r="O65" s="84">
        <v>5</v>
      </c>
      <c r="P65" s="113">
        <v>3889.6</v>
      </c>
    </row>
    <row r="66" spans="1:16" s="85" customFormat="1" ht="9">
      <c r="A66" s="365"/>
      <c r="B66" s="74">
        <v>0</v>
      </c>
      <c r="C66" s="86">
        <v>0</v>
      </c>
      <c r="D66" s="86">
        <v>0</v>
      </c>
      <c r="E66" s="86">
        <v>0</v>
      </c>
      <c r="F66" s="86">
        <v>0</v>
      </c>
      <c r="G66" s="86">
        <v>0</v>
      </c>
      <c r="H66" s="75">
        <f t="shared" si="0"/>
        <v>0</v>
      </c>
      <c r="I66" s="76">
        <f t="shared" si="1"/>
        <v>0</v>
      </c>
      <c r="J66" s="87" t="s">
        <v>24</v>
      </c>
      <c r="K66" s="78"/>
      <c r="L66" s="79"/>
      <c r="M66" s="80"/>
      <c r="N66" s="88"/>
      <c r="O66" s="84">
        <v>1</v>
      </c>
      <c r="P66" s="113">
        <v>1931.2</v>
      </c>
    </row>
    <row r="67" spans="1:16" s="85" customFormat="1" ht="9">
      <c r="A67" s="160" t="s">
        <v>434</v>
      </c>
      <c r="B67" s="74">
        <v>0</v>
      </c>
      <c r="C67" s="86">
        <v>0</v>
      </c>
      <c r="D67" s="86">
        <v>0</v>
      </c>
      <c r="E67" s="86">
        <v>0</v>
      </c>
      <c r="F67" s="86">
        <v>0</v>
      </c>
      <c r="G67" s="86">
        <v>0</v>
      </c>
      <c r="H67" s="75">
        <f t="shared" si="0"/>
        <v>0</v>
      </c>
      <c r="I67" s="76">
        <f t="shared" si="1"/>
        <v>0</v>
      </c>
      <c r="J67" s="87" t="s">
        <v>62</v>
      </c>
      <c r="K67" s="78"/>
      <c r="L67" s="79"/>
      <c r="M67" s="80"/>
      <c r="N67" s="88"/>
      <c r="O67" s="84">
        <v>1</v>
      </c>
      <c r="P67" s="113">
        <v>1238.88</v>
      </c>
    </row>
    <row r="68" spans="1:16" s="85" customFormat="1" ht="9">
      <c r="A68" s="160" t="s">
        <v>435</v>
      </c>
      <c r="B68" s="74">
        <v>0</v>
      </c>
      <c r="C68" s="86">
        <v>0</v>
      </c>
      <c r="D68" s="86">
        <v>0</v>
      </c>
      <c r="E68" s="86">
        <v>1</v>
      </c>
      <c r="F68" s="86">
        <v>0</v>
      </c>
      <c r="G68" s="86">
        <v>0</v>
      </c>
      <c r="H68" s="75">
        <f t="shared" si="0"/>
        <v>1</v>
      </c>
      <c r="I68" s="76">
        <f t="shared" si="1"/>
        <v>168.68</v>
      </c>
      <c r="J68" s="87"/>
      <c r="K68" s="78"/>
      <c r="L68" s="79"/>
      <c r="M68" s="80"/>
      <c r="N68" s="88"/>
      <c r="O68" s="84"/>
      <c r="P68" s="113">
        <v>0</v>
      </c>
    </row>
    <row r="69" spans="1:16" s="85" customFormat="1" ht="18">
      <c r="A69" s="160" t="s">
        <v>436</v>
      </c>
      <c r="B69" s="74">
        <v>0</v>
      </c>
      <c r="C69" s="86">
        <v>0</v>
      </c>
      <c r="D69" s="86">
        <v>0</v>
      </c>
      <c r="E69" s="86">
        <v>0</v>
      </c>
      <c r="F69" s="86">
        <v>0</v>
      </c>
      <c r="G69" s="86">
        <v>0</v>
      </c>
      <c r="H69" s="75">
        <f t="shared" si="0"/>
        <v>0</v>
      </c>
      <c r="I69" s="76">
        <f t="shared" si="1"/>
        <v>0</v>
      </c>
      <c r="J69" s="87" t="s">
        <v>60</v>
      </c>
      <c r="K69" s="78" t="s">
        <v>131</v>
      </c>
      <c r="L69" s="79" t="s">
        <v>131</v>
      </c>
      <c r="M69" s="80" t="s">
        <v>60</v>
      </c>
      <c r="N69" s="88"/>
      <c r="O69" s="84">
        <v>4</v>
      </c>
      <c r="P69" s="113">
        <v>1896.96</v>
      </c>
    </row>
    <row r="70" spans="1:16" s="85" customFormat="1" ht="9">
      <c r="A70" s="160" t="s">
        <v>437</v>
      </c>
      <c r="B70" s="74">
        <v>0</v>
      </c>
      <c r="C70" s="86">
        <v>0</v>
      </c>
      <c r="D70" s="86">
        <v>0</v>
      </c>
      <c r="E70" s="86">
        <v>1</v>
      </c>
      <c r="F70" s="86">
        <v>1</v>
      </c>
      <c r="G70" s="86">
        <v>1</v>
      </c>
      <c r="H70" s="75">
        <f t="shared" si="0"/>
        <v>3</v>
      </c>
      <c r="I70" s="76">
        <f t="shared" si="1"/>
        <v>506.04</v>
      </c>
      <c r="J70" s="87"/>
      <c r="K70" s="78"/>
      <c r="L70" s="79"/>
      <c r="M70" s="80"/>
      <c r="N70" s="88"/>
      <c r="O70" s="84"/>
      <c r="P70" s="113">
        <v>0</v>
      </c>
    </row>
    <row r="71" spans="1:16" s="85" customFormat="1" ht="9">
      <c r="A71" s="160" t="s">
        <v>438</v>
      </c>
      <c r="B71" s="74">
        <v>0</v>
      </c>
      <c r="C71" s="86">
        <v>0</v>
      </c>
      <c r="D71" s="86">
        <v>0</v>
      </c>
      <c r="E71" s="86">
        <v>0</v>
      </c>
      <c r="F71" s="86">
        <v>0</v>
      </c>
      <c r="G71" s="86">
        <v>0</v>
      </c>
      <c r="H71" s="75">
        <f t="shared" si="0"/>
        <v>0</v>
      </c>
      <c r="I71" s="76">
        <f t="shared" si="1"/>
        <v>0</v>
      </c>
      <c r="J71" s="87" t="s">
        <v>24</v>
      </c>
      <c r="K71" s="78" t="s">
        <v>188</v>
      </c>
      <c r="L71" s="79" t="s">
        <v>24</v>
      </c>
      <c r="M71" s="80"/>
      <c r="N71" s="88"/>
      <c r="O71" s="84">
        <v>3</v>
      </c>
      <c r="P71" s="113">
        <v>2873.6</v>
      </c>
    </row>
    <row r="72" spans="1:16" s="85" customFormat="1" ht="9">
      <c r="A72" s="160" t="s">
        <v>439</v>
      </c>
      <c r="B72" s="74">
        <v>0</v>
      </c>
      <c r="C72" s="86">
        <v>0</v>
      </c>
      <c r="D72" s="86">
        <v>0</v>
      </c>
      <c r="E72" s="86">
        <v>0</v>
      </c>
      <c r="F72" s="86">
        <v>0</v>
      </c>
      <c r="G72" s="86">
        <v>0</v>
      </c>
      <c r="H72" s="75">
        <f t="shared" si="0"/>
        <v>0</v>
      </c>
      <c r="I72" s="76">
        <f t="shared" si="1"/>
        <v>0</v>
      </c>
      <c r="J72" s="87" t="s">
        <v>24</v>
      </c>
      <c r="K72" s="78"/>
      <c r="L72" s="79"/>
      <c r="M72" s="80"/>
      <c r="N72" s="88"/>
      <c r="O72" s="84">
        <v>1</v>
      </c>
      <c r="P72" s="113">
        <v>1119.2</v>
      </c>
    </row>
    <row r="73" spans="1:16" s="85" customFormat="1" ht="9">
      <c r="A73" s="160" t="s">
        <v>440</v>
      </c>
      <c r="B73" s="74">
        <v>0</v>
      </c>
      <c r="C73" s="86">
        <v>0</v>
      </c>
      <c r="D73" s="86">
        <v>0</v>
      </c>
      <c r="E73" s="86">
        <v>0</v>
      </c>
      <c r="F73" s="86">
        <v>0</v>
      </c>
      <c r="G73" s="86">
        <v>0</v>
      </c>
      <c r="H73" s="75">
        <f t="shared" si="0"/>
        <v>0</v>
      </c>
      <c r="I73" s="76">
        <f t="shared" si="1"/>
        <v>0</v>
      </c>
      <c r="J73" s="87" t="s">
        <v>355</v>
      </c>
      <c r="K73" s="78"/>
      <c r="L73" s="79"/>
      <c r="M73" s="80"/>
      <c r="N73" s="88"/>
      <c r="O73" s="84">
        <v>1</v>
      </c>
      <c r="P73" s="113">
        <v>1560</v>
      </c>
    </row>
    <row r="74" spans="1:16" s="85" customFormat="1" ht="9">
      <c r="A74" s="160" t="s">
        <v>441</v>
      </c>
      <c r="B74" s="74">
        <v>0</v>
      </c>
      <c r="C74" s="86">
        <v>0</v>
      </c>
      <c r="D74" s="86">
        <v>0</v>
      </c>
      <c r="E74" s="86">
        <v>0</v>
      </c>
      <c r="F74" s="86">
        <v>0</v>
      </c>
      <c r="G74" s="86">
        <v>0</v>
      </c>
      <c r="H74" s="75">
        <f t="shared" si="0"/>
        <v>0</v>
      </c>
      <c r="I74" s="76">
        <f t="shared" si="1"/>
        <v>0</v>
      </c>
      <c r="J74" s="87" t="s">
        <v>62</v>
      </c>
      <c r="K74" s="78"/>
      <c r="L74" s="79"/>
      <c r="M74" s="80"/>
      <c r="N74" s="88"/>
      <c r="O74" s="84">
        <v>1</v>
      </c>
      <c r="P74" s="113">
        <v>1238.88</v>
      </c>
    </row>
    <row r="75" spans="1:16" s="85" customFormat="1" ht="18">
      <c r="A75" s="160" t="s">
        <v>442</v>
      </c>
      <c r="B75" s="74">
        <v>0</v>
      </c>
      <c r="C75" s="86">
        <v>0</v>
      </c>
      <c r="D75" s="86">
        <v>0</v>
      </c>
      <c r="E75" s="86">
        <v>0</v>
      </c>
      <c r="F75" s="86">
        <v>0</v>
      </c>
      <c r="G75" s="86">
        <v>0</v>
      </c>
      <c r="H75" s="75">
        <f aca="true" t="shared" si="2" ref="H75:H105">(B75+C75+D75+E75+F75+G75)</f>
        <v>0</v>
      </c>
      <c r="I75" s="76">
        <f aca="true" t="shared" si="3" ref="I75:I105">(H75*168.68)</f>
        <v>0</v>
      </c>
      <c r="J75" s="87" t="s">
        <v>60</v>
      </c>
      <c r="K75" s="78" t="s">
        <v>131</v>
      </c>
      <c r="L75" s="79" t="s">
        <v>60</v>
      </c>
      <c r="M75" s="80" t="s">
        <v>131</v>
      </c>
      <c r="N75" s="88"/>
      <c r="O75" s="84">
        <v>4</v>
      </c>
      <c r="P75" s="113">
        <v>1272</v>
      </c>
    </row>
    <row r="76" spans="1:16" s="85" customFormat="1" ht="18">
      <c r="A76" s="160" t="s">
        <v>443</v>
      </c>
      <c r="B76" s="74">
        <v>0</v>
      </c>
      <c r="C76" s="86">
        <v>0</v>
      </c>
      <c r="D76" s="86">
        <v>0</v>
      </c>
      <c r="E76" s="86">
        <v>0</v>
      </c>
      <c r="F76" s="86">
        <v>0</v>
      </c>
      <c r="G76" s="86">
        <v>0</v>
      </c>
      <c r="H76" s="75">
        <f t="shared" si="2"/>
        <v>0</v>
      </c>
      <c r="I76" s="76">
        <f t="shared" si="3"/>
        <v>0</v>
      </c>
      <c r="J76" s="87" t="s">
        <v>444</v>
      </c>
      <c r="K76" s="78"/>
      <c r="L76" s="79"/>
      <c r="M76" s="80"/>
      <c r="N76" s="88"/>
      <c r="O76" s="84">
        <v>1</v>
      </c>
      <c r="P76" s="113">
        <v>15000</v>
      </c>
    </row>
    <row r="77" spans="1:16" s="85" customFormat="1" ht="9">
      <c r="A77" s="160" t="s">
        <v>445</v>
      </c>
      <c r="B77" s="74">
        <v>0</v>
      </c>
      <c r="C77" s="86">
        <v>0</v>
      </c>
      <c r="D77" s="86">
        <v>0</v>
      </c>
      <c r="E77" s="86">
        <v>0</v>
      </c>
      <c r="F77" s="86">
        <v>0</v>
      </c>
      <c r="G77" s="86">
        <v>0</v>
      </c>
      <c r="H77" s="75">
        <f t="shared" si="2"/>
        <v>0</v>
      </c>
      <c r="I77" s="76">
        <f t="shared" si="3"/>
        <v>0</v>
      </c>
      <c r="J77" s="87" t="s">
        <v>24</v>
      </c>
      <c r="K77" s="78"/>
      <c r="L77" s="79"/>
      <c r="M77" s="80"/>
      <c r="N77" s="88"/>
      <c r="O77" s="84">
        <v>1</v>
      </c>
      <c r="P77" s="113">
        <v>392</v>
      </c>
    </row>
    <row r="78" spans="1:16" s="85" customFormat="1" ht="9">
      <c r="A78" s="160" t="s">
        <v>446</v>
      </c>
      <c r="B78" s="74">
        <v>0</v>
      </c>
      <c r="C78" s="86">
        <v>0</v>
      </c>
      <c r="D78" s="86">
        <v>0</v>
      </c>
      <c r="E78" s="86">
        <v>0</v>
      </c>
      <c r="F78" s="86">
        <v>0</v>
      </c>
      <c r="G78" s="86">
        <v>0</v>
      </c>
      <c r="H78" s="75">
        <f t="shared" si="2"/>
        <v>0</v>
      </c>
      <c r="I78" s="76">
        <f t="shared" si="3"/>
        <v>0</v>
      </c>
      <c r="J78" s="87" t="s">
        <v>447</v>
      </c>
      <c r="K78" s="78" t="s">
        <v>447</v>
      </c>
      <c r="L78" s="79"/>
      <c r="M78" s="80"/>
      <c r="N78" s="88"/>
      <c r="O78" s="84">
        <v>2</v>
      </c>
      <c r="P78" s="113">
        <v>3336</v>
      </c>
    </row>
    <row r="79" spans="1:16" s="85" customFormat="1" ht="9">
      <c r="A79" s="160" t="s">
        <v>448</v>
      </c>
      <c r="B79" s="74">
        <v>0</v>
      </c>
      <c r="C79" s="86">
        <v>0</v>
      </c>
      <c r="D79" s="86">
        <v>0</v>
      </c>
      <c r="E79" s="86">
        <v>0</v>
      </c>
      <c r="F79" s="86">
        <v>0</v>
      </c>
      <c r="G79" s="86">
        <v>0</v>
      </c>
      <c r="H79" s="75">
        <f t="shared" si="2"/>
        <v>0</v>
      </c>
      <c r="I79" s="76">
        <f t="shared" si="3"/>
        <v>0</v>
      </c>
      <c r="J79" s="87" t="s">
        <v>449</v>
      </c>
      <c r="K79" s="78"/>
      <c r="L79" s="79"/>
      <c r="M79" s="80"/>
      <c r="N79" s="88"/>
      <c r="O79" s="84">
        <v>1</v>
      </c>
      <c r="P79" s="113">
        <v>297.84</v>
      </c>
    </row>
    <row r="80" spans="1:16" s="85" customFormat="1" ht="9">
      <c r="A80" s="160" t="s">
        <v>450</v>
      </c>
      <c r="B80" s="74">
        <v>0</v>
      </c>
      <c r="C80" s="86">
        <v>0</v>
      </c>
      <c r="D80" s="86">
        <v>0</v>
      </c>
      <c r="E80" s="86">
        <v>0</v>
      </c>
      <c r="F80" s="86">
        <v>0</v>
      </c>
      <c r="G80" s="86">
        <v>0</v>
      </c>
      <c r="H80" s="75">
        <f t="shared" si="2"/>
        <v>0</v>
      </c>
      <c r="I80" s="76">
        <f t="shared" si="3"/>
        <v>0</v>
      </c>
      <c r="J80" s="87" t="s">
        <v>60</v>
      </c>
      <c r="K80" s="78" t="s">
        <v>60</v>
      </c>
      <c r="L80" s="79"/>
      <c r="M80" s="80"/>
      <c r="N80" s="88"/>
      <c r="O80" s="84">
        <v>2</v>
      </c>
      <c r="P80" s="113">
        <v>1136</v>
      </c>
    </row>
    <row r="81" spans="1:16" s="85" customFormat="1" ht="9">
      <c r="A81" s="160" t="s">
        <v>451</v>
      </c>
      <c r="B81" s="74">
        <v>0</v>
      </c>
      <c r="C81" s="86">
        <v>0</v>
      </c>
      <c r="D81" s="86">
        <v>0</v>
      </c>
      <c r="E81" s="86">
        <v>0</v>
      </c>
      <c r="F81" s="86">
        <v>0</v>
      </c>
      <c r="G81" s="86">
        <v>0</v>
      </c>
      <c r="H81" s="75">
        <f t="shared" si="2"/>
        <v>0</v>
      </c>
      <c r="I81" s="76">
        <f t="shared" si="3"/>
        <v>0</v>
      </c>
      <c r="J81" s="87" t="s">
        <v>60</v>
      </c>
      <c r="K81" s="78" t="s">
        <v>60</v>
      </c>
      <c r="L81" s="79"/>
      <c r="M81" s="80"/>
      <c r="N81" s="88"/>
      <c r="O81" s="84">
        <v>2</v>
      </c>
      <c r="P81" s="113">
        <v>960</v>
      </c>
    </row>
    <row r="82" spans="1:16" s="85" customFormat="1" ht="9">
      <c r="A82" s="160" t="s">
        <v>452</v>
      </c>
      <c r="B82" s="74">
        <v>0</v>
      </c>
      <c r="C82" s="86">
        <v>0</v>
      </c>
      <c r="D82" s="86">
        <v>0</v>
      </c>
      <c r="E82" s="86">
        <v>0</v>
      </c>
      <c r="F82" s="86">
        <v>0</v>
      </c>
      <c r="G82" s="86">
        <v>0</v>
      </c>
      <c r="H82" s="75">
        <f t="shared" si="2"/>
        <v>0</v>
      </c>
      <c r="I82" s="76">
        <f t="shared" si="3"/>
        <v>0</v>
      </c>
      <c r="J82" s="87" t="s">
        <v>60</v>
      </c>
      <c r="K82" s="78" t="s">
        <v>60</v>
      </c>
      <c r="L82" s="79"/>
      <c r="M82" s="80"/>
      <c r="N82" s="88"/>
      <c r="O82" s="84">
        <v>2</v>
      </c>
      <c r="P82" s="113">
        <v>448</v>
      </c>
    </row>
    <row r="83" spans="1:16" s="85" customFormat="1" ht="9">
      <c r="A83" s="160" t="s">
        <v>453</v>
      </c>
      <c r="B83" s="74">
        <v>0</v>
      </c>
      <c r="C83" s="86">
        <v>0</v>
      </c>
      <c r="D83" s="86">
        <v>0</v>
      </c>
      <c r="E83" s="86">
        <v>0</v>
      </c>
      <c r="F83" s="86">
        <v>0</v>
      </c>
      <c r="G83" s="86">
        <v>0</v>
      </c>
      <c r="H83" s="75">
        <f t="shared" si="2"/>
        <v>0</v>
      </c>
      <c r="I83" s="76">
        <f t="shared" si="3"/>
        <v>0</v>
      </c>
      <c r="J83" s="87" t="s">
        <v>60</v>
      </c>
      <c r="K83" s="78" t="s">
        <v>60</v>
      </c>
      <c r="L83" s="79"/>
      <c r="M83" s="80"/>
      <c r="N83" s="88"/>
      <c r="O83" s="84">
        <v>2</v>
      </c>
      <c r="P83" s="113">
        <v>768</v>
      </c>
    </row>
    <row r="84" spans="1:16" s="85" customFormat="1" ht="9">
      <c r="A84" s="160" t="s">
        <v>454</v>
      </c>
      <c r="B84" s="74">
        <v>0</v>
      </c>
      <c r="C84" s="86">
        <v>0</v>
      </c>
      <c r="D84" s="86">
        <v>0</v>
      </c>
      <c r="E84" s="86">
        <v>0</v>
      </c>
      <c r="F84" s="86">
        <v>0</v>
      </c>
      <c r="G84" s="86">
        <v>0</v>
      </c>
      <c r="H84" s="75">
        <f t="shared" si="2"/>
        <v>0</v>
      </c>
      <c r="I84" s="76">
        <f t="shared" si="3"/>
        <v>0</v>
      </c>
      <c r="J84" s="87" t="s">
        <v>62</v>
      </c>
      <c r="K84" s="78"/>
      <c r="L84" s="79"/>
      <c r="M84" s="80"/>
      <c r="N84" s="88"/>
      <c r="O84" s="84">
        <v>1</v>
      </c>
      <c r="P84" s="113">
        <v>1215.68</v>
      </c>
    </row>
    <row r="85" spans="1:16" s="85" customFormat="1" ht="9">
      <c r="A85" s="160" t="s">
        <v>454</v>
      </c>
      <c r="B85" s="74">
        <v>0</v>
      </c>
      <c r="C85" s="86">
        <v>0</v>
      </c>
      <c r="D85" s="86">
        <v>0</v>
      </c>
      <c r="E85" s="86">
        <v>0</v>
      </c>
      <c r="F85" s="86">
        <v>0</v>
      </c>
      <c r="G85" s="86">
        <v>0</v>
      </c>
      <c r="H85" s="75">
        <f t="shared" si="2"/>
        <v>0</v>
      </c>
      <c r="I85" s="76">
        <f t="shared" si="3"/>
        <v>0</v>
      </c>
      <c r="J85" s="87" t="s">
        <v>62</v>
      </c>
      <c r="K85" s="78"/>
      <c r="L85" s="79"/>
      <c r="M85" s="80"/>
      <c r="N85" s="88"/>
      <c r="O85" s="84">
        <v>1</v>
      </c>
      <c r="P85" s="113">
        <v>1215.68</v>
      </c>
    </row>
    <row r="86" spans="1:16" s="85" customFormat="1" ht="9">
      <c r="A86" s="167" t="s">
        <v>455</v>
      </c>
      <c r="B86" s="74">
        <v>0</v>
      </c>
      <c r="C86" s="86">
        <v>0</v>
      </c>
      <c r="D86" s="86">
        <v>0</v>
      </c>
      <c r="E86" s="86">
        <v>0</v>
      </c>
      <c r="F86" s="86">
        <v>0</v>
      </c>
      <c r="G86" s="86">
        <v>0</v>
      </c>
      <c r="H86" s="75">
        <f t="shared" si="2"/>
        <v>0</v>
      </c>
      <c r="I86" s="76">
        <f t="shared" si="3"/>
        <v>0</v>
      </c>
      <c r="J86" s="87" t="s">
        <v>62</v>
      </c>
      <c r="K86" s="78"/>
      <c r="L86" s="79"/>
      <c r="M86" s="80"/>
      <c r="N86" s="88"/>
      <c r="O86" s="84">
        <v>1</v>
      </c>
      <c r="P86" s="113">
        <v>1215.68</v>
      </c>
    </row>
    <row r="87" spans="1:16" s="85" customFormat="1" ht="9">
      <c r="A87" s="160" t="s">
        <v>456</v>
      </c>
      <c r="B87" s="74">
        <v>0</v>
      </c>
      <c r="C87" s="86">
        <v>0</v>
      </c>
      <c r="D87" s="86">
        <v>0</v>
      </c>
      <c r="E87" s="86">
        <v>0</v>
      </c>
      <c r="F87" s="86">
        <v>0</v>
      </c>
      <c r="G87" s="86">
        <v>0</v>
      </c>
      <c r="H87" s="75">
        <f t="shared" si="2"/>
        <v>0</v>
      </c>
      <c r="I87" s="76">
        <f t="shared" si="3"/>
        <v>0</v>
      </c>
      <c r="J87" s="87" t="s">
        <v>60</v>
      </c>
      <c r="K87" s="78" t="s">
        <v>60</v>
      </c>
      <c r="L87" s="79"/>
      <c r="M87" s="80"/>
      <c r="N87" s="88"/>
      <c r="O87" s="84">
        <v>2</v>
      </c>
      <c r="P87" s="113">
        <v>700.8</v>
      </c>
    </row>
    <row r="88" spans="1:16" s="85" customFormat="1" ht="9">
      <c r="A88" s="160" t="s">
        <v>457</v>
      </c>
      <c r="B88" s="74">
        <v>0</v>
      </c>
      <c r="C88" s="86">
        <v>0</v>
      </c>
      <c r="D88" s="86">
        <v>0</v>
      </c>
      <c r="E88" s="86">
        <v>0</v>
      </c>
      <c r="F88" s="86">
        <v>0</v>
      </c>
      <c r="G88" s="86">
        <v>0</v>
      </c>
      <c r="H88" s="75">
        <f t="shared" si="2"/>
        <v>0</v>
      </c>
      <c r="I88" s="76">
        <f t="shared" si="3"/>
        <v>0</v>
      </c>
      <c r="J88" s="87" t="s">
        <v>60</v>
      </c>
      <c r="K88" s="78" t="s">
        <v>60</v>
      </c>
      <c r="L88" s="79"/>
      <c r="M88" s="80"/>
      <c r="N88" s="88"/>
      <c r="O88" s="84">
        <v>2</v>
      </c>
      <c r="P88" s="113">
        <v>636</v>
      </c>
    </row>
    <row r="89" spans="1:16" s="85" customFormat="1" ht="18">
      <c r="A89" s="160" t="s">
        <v>458</v>
      </c>
      <c r="B89" s="74">
        <v>0</v>
      </c>
      <c r="C89" s="86">
        <v>0</v>
      </c>
      <c r="D89" s="86">
        <v>0</v>
      </c>
      <c r="E89" s="86">
        <v>0</v>
      </c>
      <c r="F89" s="86">
        <v>0</v>
      </c>
      <c r="G89" s="86">
        <v>0</v>
      </c>
      <c r="H89" s="75">
        <f t="shared" si="2"/>
        <v>0</v>
      </c>
      <c r="I89" s="76">
        <f t="shared" si="3"/>
        <v>0</v>
      </c>
      <c r="J89" s="87" t="s">
        <v>32</v>
      </c>
      <c r="K89" s="78"/>
      <c r="L89" s="79"/>
      <c r="M89" s="80"/>
      <c r="N89" s="88"/>
      <c r="O89" s="84">
        <v>1</v>
      </c>
      <c r="P89" s="113">
        <v>1913.6</v>
      </c>
    </row>
    <row r="90" spans="1:16" s="85" customFormat="1" ht="9">
      <c r="A90" s="160" t="s">
        <v>459</v>
      </c>
      <c r="B90" s="74">
        <v>0</v>
      </c>
      <c r="C90" s="86">
        <v>0</v>
      </c>
      <c r="D90" s="86">
        <v>0</v>
      </c>
      <c r="E90" s="86">
        <v>0</v>
      </c>
      <c r="F90" s="86">
        <v>0</v>
      </c>
      <c r="G90" s="86">
        <v>0</v>
      </c>
      <c r="H90" s="75">
        <f t="shared" si="2"/>
        <v>0</v>
      </c>
      <c r="I90" s="76">
        <f t="shared" si="3"/>
        <v>0</v>
      </c>
      <c r="J90" s="87" t="s">
        <v>60</v>
      </c>
      <c r="K90" s="78" t="s">
        <v>60</v>
      </c>
      <c r="L90" s="79"/>
      <c r="M90" s="80"/>
      <c r="N90" s="88"/>
      <c r="O90" s="84">
        <v>2</v>
      </c>
      <c r="P90" s="113">
        <v>828.8</v>
      </c>
    </row>
    <row r="91" spans="1:16" s="85" customFormat="1" ht="9">
      <c r="A91" s="160" t="s">
        <v>460</v>
      </c>
      <c r="B91" s="74">
        <v>0</v>
      </c>
      <c r="C91" s="86">
        <v>0</v>
      </c>
      <c r="D91" s="86">
        <v>0</v>
      </c>
      <c r="E91" s="86">
        <v>0</v>
      </c>
      <c r="F91" s="86">
        <v>0</v>
      </c>
      <c r="G91" s="86">
        <v>0</v>
      </c>
      <c r="H91" s="75">
        <f t="shared" si="2"/>
        <v>0</v>
      </c>
      <c r="I91" s="76">
        <f t="shared" si="3"/>
        <v>0</v>
      </c>
      <c r="J91" s="87" t="s">
        <v>461</v>
      </c>
      <c r="K91" s="78"/>
      <c r="L91" s="79"/>
      <c r="M91" s="80"/>
      <c r="N91" s="88"/>
      <c r="O91" s="84">
        <v>1</v>
      </c>
      <c r="P91" s="113">
        <v>627.72</v>
      </c>
    </row>
    <row r="92" spans="1:16" s="85" customFormat="1" ht="9">
      <c r="A92" s="160" t="s">
        <v>462</v>
      </c>
      <c r="B92" s="74">
        <v>0</v>
      </c>
      <c r="C92" s="86">
        <v>0</v>
      </c>
      <c r="D92" s="86">
        <v>0</v>
      </c>
      <c r="E92" s="86">
        <v>0</v>
      </c>
      <c r="F92" s="86">
        <v>0</v>
      </c>
      <c r="G92" s="86">
        <v>0</v>
      </c>
      <c r="H92" s="75">
        <f t="shared" si="2"/>
        <v>0</v>
      </c>
      <c r="I92" s="76">
        <f t="shared" si="3"/>
        <v>0</v>
      </c>
      <c r="J92" s="87" t="s">
        <v>60</v>
      </c>
      <c r="K92" s="78" t="s">
        <v>60</v>
      </c>
      <c r="L92" s="79"/>
      <c r="M92" s="80"/>
      <c r="N92" s="88"/>
      <c r="O92" s="84">
        <v>2</v>
      </c>
      <c r="P92" s="113">
        <v>640</v>
      </c>
    </row>
    <row r="93" spans="1:16" s="85" customFormat="1" ht="18">
      <c r="A93" s="160" t="s">
        <v>463</v>
      </c>
      <c r="B93" s="74">
        <v>0</v>
      </c>
      <c r="C93" s="86">
        <v>0</v>
      </c>
      <c r="D93" s="86">
        <v>0</v>
      </c>
      <c r="E93" s="86">
        <v>0</v>
      </c>
      <c r="F93" s="86">
        <v>0</v>
      </c>
      <c r="G93" s="86">
        <v>0</v>
      </c>
      <c r="H93" s="75">
        <f t="shared" si="2"/>
        <v>0</v>
      </c>
      <c r="I93" s="76">
        <f t="shared" si="3"/>
        <v>0</v>
      </c>
      <c r="J93" s="87" t="s">
        <v>464</v>
      </c>
      <c r="K93" s="78"/>
      <c r="L93" s="79"/>
      <c r="M93" s="80"/>
      <c r="N93" s="88"/>
      <c r="O93" s="84">
        <v>1</v>
      </c>
      <c r="P93" s="113">
        <v>1600</v>
      </c>
    </row>
    <row r="94" spans="1:16" s="85" customFormat="1" ht="9">
      <c r="A94" s="160" t="s">
        <v>465</v>
      </c>
      <c r="B94" s="74">
        <v>0</v>
      </c>
      <c r="C94" s="86">
        <v>0</v>
      </c>
      <c r="D94" s="86">
        <v>0</v>
      </c>
      <c r="E94" s="86">
        <v>0</v>
      </c>
      <c r="F94" s="86">
        <v>0</v>
      </c>
      <c r="G94" s="86">
        <v>0</v>
      </c>
      <c r="H94" s="75">
        <f t="shared" si="2"/>
        <v>0</v>
      </c>
      <c r="I94" s="76">
        <f t="shared" si="3"/>
        <v>0</v>
      </c>
      <c r="J94" s="87" t="s">
        <v>60</v>
      </c>
      <c r="K94" s="78" t="s">
        <v>60</v>
      </c>
      <c r="L94" s="79"/>
      <c r="M94" s="80"/>
      <c r="N94" s="88"/>
      <c r="O94" s="84">
        <v>2</v>
      </c>
      <c r="P94" s="113">
        <v>694.4</v>
      </c>
    </row>
    <row r="95" spans="1:16" s="85" customFormat="1" ht="9">
      <c r="A95" s="160" t="s">
        <v>466</v>
      </c>
      <c r="B95" s="74">
        <v>0</v>
      </c>
      <c r="C95" s="86">
        <v>0</v>
      </c>
      <c r="D95" s="86">
        <v>0</v>
      </c>
      <c r="E95" s="86">
        <v>0</v>
      </c>
      <c r="F95" s="86">
        <v>0</v>
      </c>
      <c r="G95" s="86">
        <v>0</v>
      </c>
      <c r="H95" s="75">
        <f t="shared" si="2"/>
        <v>0</v>
      </c>
      <c r="I95" s="76">
        <f t="shared" si="3"/>
        <v>0</v>
      </c>
      <c r="J95" s="87" t="s">
        <v>60</v>
      </c>
      <c r="K95" s="78"/>
      <c r="L95" s="79"/>
      <c r="M95" s="80"/>
      <c r="N95" s="88"/>
      <c r="O95" s="84">
        <v>1</v>
      </c>
      <c r="P95" s="113">
        <v>768</v>
      </c>
    </row>
    <row r="96" spans="1:16" s="85" customFormat="1" ht="9">
      <c r="A96" s="160" t="s">
        <v>467</v>
      </c>
      <c r="B96" s="74">
        <v>0</v>
      </c>
      <c r="C96" s="86">
        <v>0</v>
      </c>
      <c r="D96" s="86">
        <v>0</v>
      </c>
      <c r="E96" s="86">
        <v>0</v>
      </c>
      <c r="F96" s="86">
        <v>0</v>
      </c>
      <c r="G96" s="86">
        <v>0</v>
      </c>
      <c r="H96" s="75">
        <f t="shared" si="2"/>
        <v>0</v>
      </c>
      <c r="I96" s="76">
        <f t="shared" si="3"/>
        <v>0</v>
      </c>
      <c r="J96" s="87" t="s">
        <v>60</v>
      </c>
      <c r="K96" s="78"/>
      <c r="L96" s="79"/>
      <c r="M96" s="80"/>
      <c r="N96" s="88"/>
      <c r="O96" s="84">
        <v>1</v>
      </c>
      <c r="P96" s="113">
        <v>744</v>
      </c>
    </row>
    <row r="97" spans="1:16" s="85" customFormat="1" ht="9">
      <c r="A97" s="160" t="s">
        <v>468</v>
      </c>
      <c r="B97" s="74">
        <v>0</v>
      </c>
      <c r="C97" s="86">
        <v>0</v>
      </c>
      <c r="D97" s="86">
        <v>0</v>
      </c>
      <c r="E97" s="86">
        <v>0</v>
      </c>
      <c r="F97" s="86">
        <v>0</v>
      </c>
      <c r="G97" s="86">
        <v>0</v>
      </c>
      <c r="H97" s="75">
        <f t="shared" si="2"/>
        <v>0</v>
      </c>
      <c r="I97" s="76">
        <f t="shared" si="3"/>
        <v>0</v>
      </c>
      <c r="J97" s="87" t="s">
        <v>60</v>
      </c>
      <c r="K97" s="78"/>
      <c r="L97" s="79"/>
      <c r="M97" s="80"/>
      <c r="N97" s="88"/>
      <c r="O97" s="84">
        <v>1</v>
      </c>
      <c r="P97" s="113">
        <v>1104</v>
      </c>
    </row>
    <row r="98" spans="1:16" s="85" customFormat="1" ht="18">
      <c r="A98" s="160" t="s">
        <v>469</v>
      </c>
      <c r="B98" s="74">
        <v>0</v>
      </c>
      <c r="C98" s="86">
        <v>0</v>
      </c>
      <c r="D98" s="86">
        <v>0</v>
      </c>
      <c r="E98" s="86">
        <v>0</v>
      </c>
      <c r="F98" s="86">
        <v>0</v>
      </c>
      <c r="G98" s="86">
        <v>0</v>
      </c>
      <c r="H98" s="75">
        <f t="shared" si="2"/>
        <v>0</v>
      </c>
      <c r="I98" s="76">
        <f t="shared" si="3"/>
        <v>0</v>
      </c>
      <c r="J98" s="87" t="s">
        <v>76</v>
      </c>
      <c r="K98" s="78"/>
      <c r="L98" s="79"/>
      <c r="M98" s="80"/>
      <c r="N98" s="88"/>
      <c r="O98" s="84">
        <v>1</v>
      </c>
      <c r="P98" s="113">
        <v>5200</v>
      </c>
    </row>
    <row r="99" spans="1:16" s="85" customFormat="1" ht="18">
      <c r="A99" s="160" t="s">
        <v>470</v>
      </c>
      <c r="B99" s="74">
        <v>0</v>
      </c>
      <c r="C99" s="86">
        <v>0</v>
      </c>
      <c r="D99" s="86">
        <v>0</v>
      </c>
      <c r="E99" s="86">
        <v>0</v>
      </c>
      <c r="F99" s="86">
        <v>0</v>
      </c>
      <c r="G99" s="86">
        <v>0</v>
      </c>
      <c r="H99" s="75">
        <f t="shared" si="2"/>
        <v>0</v>
      </c>
      <c r="I99" s="76">
        <f t="shared" si="3"/>
        <v>0</v>
      </c>
      <c r="J99" s="87" t="s">
        <v>471</v>
      </c>
      <c r="K99" s="78"/>
      <c r="L99" s="79"/>
      <c r="M99" s="80"/>
      <c r="N99" s="88"/>
      <c r="O99" s="84">
        <v>1</v>
      </c>
      <c r="P99" s="113">
        <v>4408</v>
      </c>
    </row>
    <row r="100" spans="1:16" s="85" customFormat="1" ht="9">
      <c r="A100" s="160" t="s">
        <v>472</v>
      </c>
      <c r="B100" s="74">
        <v>0</v>
      </c>
      <c r="C100" s="86">
        <v>0</v>
      </c>
      <c r="D100" s="86">
        <v>0</v>
      </c>
      <c r="E100" s="86">
        <v>0</v>
      </c>
      <c r="F100" s="86">
        <v>0</v>
      </c>
      <c r="G100" s="86">
        <v>0</v>
      </c>
      <c r="H100" s="75">
        <f t="shared" si="2"/>
        <v>0</v>
      </c>
      <c r="I100" s="76">
        <f t="shared" si="3"/>
        <v>0</v>
      </c>
      <c r="J100" s="87" t="s">
        <v>62</v>
      </c>
      <c r="K100" s="78"/>
      <c r="L100" s="79"/>
      <c r="M100" s="80"/>
      <c r="N100" s="88"/>
      <c r="O100" s="84">
        <v>1</v>
      </c>
      <c r="P100" s="113">
        <v>1203.6</v>
      </c>
    </row>
    <row r="101" spans="1:16" s="85" customFormat="1" ht="9">
      <c r="A101" s="160" t="s">
        <v>473</v>
      </c>
      <c r="B101" s="74">
        <v>0</v>
      </c>
      <c r="C101" s="86">
        <v>0</v>
      </c>
      <c r="D101" s="86">
        <v>0</v>
      </c>
      <c r="E101" s="86">
        <v>0</v>
      </c>
      <c r="F101" s="86">
        <v>0</v>
      </c>
      <c r="G101" s="86">
        <v>0</v>
      </c>
      <c r="H101" s="75">
        <f t="shared" si="2"/>
        <v>0</v>
      </c>
      <c r="I101" s="76">
        <f t="shared" si="3"/>
        <v>0</v>
      </c>
      <c r="J101" s="87" t="s">
        <v>14</v>
      </c>
      <c r="K101" s="78"/>
      <c r="L101" s="79"/>
      <c r="M101" s="80"/>
      <c r="N101" s="88"/>
      <c r="O101" s="84">
        <v>1</v>
      </c>
      <c r="P101" s="113">
        <v>1677.6</v>
      </c>
    </row>
    <row r="102" spans="1:16" s="85" customFormat="1" ht="18">
      <c r="A102" s="160" t="s">
        <v>474</v>
      </c>
      <c r="B102" s="74">
        <v>0</v>
      </c>
      <c r="C102" s="86">
        <v>0</v>
      </c>
      <c r="D102" s="86">
        <v>0</v>
      </c>
      <c r="E102" s="86">
        <v>0</v>
      </c>
      <c r="F102" s="86">
        <v>0</v>
      </c>
      <c r="G102" s="86">
        <v>0</v>
      </c>
      <c r="H102" s="75">
        <f t="shared" si="2"/>
        <v>0</v>
      </c>
      <c r="I102" s="76">
        <f t="shared" si="3"/>
        <v>0</v>
      </c>
      <c r="J102" s="87" t="s">
        <v>76</v>
      </c>
      <c r="K102" s="78"/>
      <c r="L102" s="79"/>
      <c r="M102" s="80"/>
      <c r="N102" s="88"/>
      <c r="O102" s="84">
        <v>1</v>
      </c>
      <c r="P102" s="113">
        <v>5200</v>
      </c>
    </row>
    <row r="103" spans="1:16" s="85" customFormat="1" ht="9">
      <c r="A103" s="160" t="s">
        <v>475</v>
      </c>
      <c r="B103" s="74">
        <v>0</v>
      </c>
      <c r="C103" s="86">
        <v>0</v>
      </c>
      <c r="D103" s="86">
        <v>0</v>
      </c>
      <c r="E103" s="86">
        <v>0</v>
      </c>
      <c r="F103" s="86">
        <v>0</v>
      </c>
      <c r="G103" s="86">
        <v>0</v>
      </c>
      <c r="H103" s="75">
        <f t="shared" si="2"/>
        <v>0</v>
      </c>
      <c r="I103" s="76">
        <f t="shared" si="3"/>
        <v>0</v>
      </c>
      <c r="J103" s="87" t="s">
        <v>62</v>
      </c>
      <c r="K103" s="78"/>
      <c r="L103" s="79"/>
      <c r="M103" s="80"/>
      <c r="N103" s="88"/>
      <c r="O103" s="84">
        <v>1</v>
      </c>
      <c r="P103" s="113">
        <v>1203.6</v>
      </c>
    </row>
    <row r="104" spans="1:16" s="85" customFormat="1" ht="9">
      <c r="A104" s="160" t="s">
        <v>476</v>
      </c>
      <c r="B104" s="74">
        <v>0</v>
      </c>
      <c r="C104" s="86">
        <v>0</v>
      </c>
      <c r="D104" s="86">
        <v>0</v>
      </c>
      <c r="E104" s="86">
        <v>3</v>
      </c>
      <c r="F104" s="86">
        <v>3</v>
      </c>
      <c r="G104" s="86">
        <v>0</v>
      </c>
      <c r="H104" s="75">
        <f t="shared" si="2"/>
        <v>6</v>
      </c>
      <c r="I104" s="76">
        <f t="shared" si="3"/>
        <v>1012.08</v>
      </c>
      <c r="J104" s="87"/>
      <c r="K104" s="78"/>
      <c r="L104" s="79"/>
      <c r="M104" s="80"/>
      <c r="N104" s="88"/>
      <c r="O104" s="84"/>
      <c r="P104" s="113">
        <v>0</v>
      </c>
    </row>
    <row r="105" spans="1:16" s="85" customFormat="1" ht="9.75" thickBot="1">
      <c r="A105" s="160" t="s">
        <v>477</v>
      </c>
      <c r="B105" s="74">
        <v>0</v>
      </c>
      <c r="C105" s="86">
        <v>0</v>
      </c>
      <c r="D105" s="86">
        <v>0</v>
      </c>
      <c r="E105" s="86">
        <v>3</v>
      </c>
      <c r="F105" s="86">
        <v>2</v>
      </c>
      <c r="G105" s="86">
        <v>0</v>
      </c>
      <c r="H105" s="75">
        <f t="shared" si="2"/>
        <v>5</v>
      </c>
      <c r="I105" s="76">
        <f t="shared" si="3"/>
        <v>843.4000000000001</v>
      </c>
      <c r="J105" s="87"/>
      <c r="K105" s="78"/>
      <c r="L105" s="79"/>
      <c r="M105" s="80"/>
      <c r="N105" s="88"/>
      <c r="O105" s="84"/>
      <c r="P105" s="114">
        <v>0</v>
      </c>
    </row>
    <row r="106" spans="2:16" ht="9.75" thickBot="1">
      <c r="B106" s="93">
        <f aca="true" t="shared" si="4" ref="B106:I106">SUM(B11:B105)</f>
        <v>5</v>
      </c>
      <c r="C106" s="93">
        <f t="shared" si="4"/>
        <v>19</v>
      </c>
      <c r="D106" s="93">
        <f t="shared" si="4"/>
        <v>30</v>
      </c>
      <c r="E106" s="94">
        <f t="shared" si="4"/>
        <v>35</v>
      </c>
      <c r="F106" s="93">
        <f t="shared" si="4"/>
        <v>25</v>
      </c>
      <c r="G106" s="93">
        <f t="shared" si="4"/>
        <v>11</v>
      </c>
      <c r="H106" s="93">
        <f t="shared" si="4"/>
        <v>125</v>
      </c>
      <c r="I106" s="95">
        <f t="shared" si="4"/>
        <v>21085.000000000007</v>
      </c>
      <c r="O106" s="97">
        <f>SUM(O11:O105)</f>
        <v>146</v>
      </c>
      <c r="P106" s="115">
        <v>114999.99599999998</v>
      </c>
    </row>
    <row r="107" spans="2:15" ht="9.75" thickBot="1">
      <c r="B107" s="98">
        <f aca="true" t="shared" si="5" ref="B107:G107">(B106*168.68)</f>
        <v>843.4000000000001</v>
      </c>
      <c r="C107" s="98">
        <f t="shared" si="5"/>
        <v>3204.92</v>
      </c>
      <c r="D107" s="98">
        <f t="shared" si="5"/>
        <v>5060.400000000001</v>
      </c>
      <c r="E107" s="98">
        <f t="shared" si="5"/>
        <v>5903.8</v>
      </c>
      <c r="F107" s="98">
        <f t="shared" si="5"/>
        <v>4217</v>
      </c>
      <c r="G107" s="98">
        <f t="shared" si="5"/>
        <v>1855.48</v>
      </c>
      <c r="H107" s="99"/>
      <c r="I107" s="100"/>
      <c r="O107" s="101"/>
    </row>
    <row r="108" ht="9">
      <c r="O108" s="102"/>
    </row>
  </sheetData>
  <sheetProtection/>
  <mergeCells count="19">
    <mergeCell ref="A65:A66"/>
    <mergeCell ref="A24:A25"/>
    <mergeCell ref="P9:P10"/>
    <mergeCell ref="A53:A54"/>
    <mergeCell ref="A19:A20"/>
    <mergeCell ref="A37:A38"/>
    <mergeCell ref="A41:A42"/>
    <mergeCell ref="A48:A49"/>
    <mergeCell ref="A50:A51"/>
    <mergeCell ref="O9:O10"/>
    <mergeCell ref="B9:I9"/>
    <mergeCell ref="J9:N10"/>
    <mergeCell ref="I1:N1"/>
    <mergeCell ref="I2:N2"/>
    <mergeCell ref="I3:N3"/>
    <mergeCell ref="I5:N5"/>
    <mergeCell ref="A8:P8"/>
    <mergeCell ref="A6:P6"/>
    <mergeCell ref="A7:P7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66"/>
  <sheetViews>
    <sheetView zoomScale="110" zoomScaleNormal="110" zoomScalePageLayoutView="0" workbookViewId="0" topLeftCell="A1">
      <selection activeCell="A7" sqref="A7:P7"/>
    </sheetView>
  </sheetViews>
  <sheetFormatPr defaultColWidth="11.57421875" defaultRowHeight="15"/>
  <cols>
    <col min="1" max="1" width="9.8515625" style="168" bestFit="1" customWidth="1"/>
    <col min="2" max="2" width="4.421875" style="169" hidden="1" customWidth="1"/>
    <col min="3" max="7" width="5.28125" style="169" hidden="1" customWidth="1"/>
    <col min="8" max="8" width="7.421875" style="169" customWidth="1"/>
    <col min="9" max="9" width="7.421875" style="170" customWidth="1"/>
    <col min="10" max="14" width="10.421875" style="1" customWidth="1"/>
    <col min="15" max="15" width="6.28125" style="23" bestFit="1" customWidth="1"/>
    <col min="16" max="16" width="11.57421875" style="18" customWidth="1"/>
    <col min="17" max="16384" width="11.57421875" style="1" customWidth="1"/>
  </cols>
  <sheetData>
    <row r="1" spans="9:17" s="24" customFormat="1" ht="15" customHeight="1">
      <c r="I1" s="305" t="s">
        <v>1766</v>
      </c>
      <c r="J1" s="305"/>
      <c r="K1" s="305"/>
      <c r="L1" s="305"/>
      <c r="M1" s="305"/>
      <c r="N1" s="305"/>
      <c r="O1" s="305"/>
      <c r="P1" s="306"/>
      <c r="Q1" s="306"/>
    </row>
    <row r="2" spans="9:17" s="24" customFormat="1" ht="15" customHeight="1">
      <c r="I2" s="309" t="s">
        <v>1767</v>
      </c>
      <c r="J2" s="309"/>
      <c r="K2" s="309"/>
      <c r="L2" s="309"/>
      <c r="M2" s="309"/>
      <c r="N2" s="309"/>
      <c r="O2" s="305"/>
      <c r="P2" s="306"/>
      <c r="Q2" s="306"/>
    </row>
    <row r="3" spans="9:17" s="24" customFormat="1" ht="15" customHeight="1">
      <c r="I3" s="309" t="s">
        <v>1769</v>
      </c>
      <c r="J3" s="309"/>
      <c r="K3" s="309"/>
      <c r="L3" s="309"/>
      <c r="M3" s="309"/>
      <c r="N3" s="309"/>
      <c r="O3" s="305"/>
      <c r="P3" s="306"/>
      <c r="Q3" s="306"/>
    </row>
    <row r="4" spans="10:15" s="24" customFormat="1" ht="11.25">
      <c r="J4" s="60"/>
      <c r="K4" s="307"/>
      <c r="L4" s="307"/>
      <c r="M4" s="307"/>
      <c r="N4" s="307"/>
      <c r="O4" s="307"/>
    </row>
    <row r="5" spans="10:17" s="24" customFormat="1" ht="11.25">
      <c r="J5" s="309" t="s">
        <v>1768</v>
      </c>
      <c r="K5" s="309"/>
      <c r="L5" s="309"/>
      <c r="M5" s="309"/>
      <c r="N5" s="309"/>
      <c r="O5" s="309"/>
      <c r="P5" s="306"/>
      <c r="Q5" s="306"/>
    </row>
    <row r="6" spans="1:17" s="24" customFormat="1" ht="11.25">
      <c r="A6" s="357" t="s">
        <v>1797</v>
      </c>
      <c r="B6" s="357"/>
      <c r="C6" s="357"/>
      <c r="D6" s="357"/>
      <c r="E6" s="357"/>
      <c r="F6" s="357"/>
      <c r="G6" s="357"/>
      <c r="H6" s="357"/>
      <c r="I6" s="357"/>
      <c r="J6" s="357"/>
      <c r="K6" s="357"/>
      <c r="L6" s="357"/>
      <c r="M6" s="357"/>
      <c r="N6" s="357"/>
      <c r="O6" s="357"/>
      <c r="P6" s="357"/>
      <c r="Q6" s="306"/>
    </row>
    <row r="7" spans="1:17" s="24" customFormat="1" ht="27" customHeight="1">
      <c r="A7" s="460" t="s">
        <v>1800</v>
      </c>
      <c r="B7" s="460"/>
      <c r="C7" s="460"/>
      <c r="D7" s="460"/>
      <c r="E7" s="460"/>
      <c r="F7" s="460"/>
      <c r="G7" s="460"/>
      <c r="H7" s="460"/>
      <c r="I7" s="460"/>
      <c r="J7" s="460"/>
      <c r="K7" s="460"/>
      <c r="L7" s="460"/>
      <c r="M7" s="460"/>
      <c r="N7" s="460"/>
      <c r="O7" s="460"/>
      <c r="P7" s="460"/>
      <c r="Q7" s="306"/>
    </row>
    <row r="8" spans="1:16" ht="12" thickBot="1">
      <c r="A8" s="381" t="s">
        <v>1777</v>
      </c>
      <c r="B8" s="381"/>
      <c r="C8" s="381"/>
      <c r="D8" s="381"/>
      <c r="E8" s="381"/>
      <c r="F8" s="381"/>
      <c r="G8" s="381"/>
      <c r="H8" s="381"/>
      <c r="I8" s="381"/>
      <c r="J8" s="381"/>
      <c r="K8" s="381"/>
      <c r="L8" s="381"/>
      <c r="M8" s="381"/>
      <c r="N8" s="381"/>
      <c r="O8" s="381"/>
      <c r="P8" s="381"/>
    </row>
    <row r="9" spans="1:16" s="10" customFormat="1" ht="9" thickBot="1">
      <c r="A9" s="163"/>
      <c r="B9" s="369" t="s">
        <v>0</v>
      </c>
      <c r="C9" s="370"/>
      <c r="D9" s="370"/>
      <c r="E9" s="370"/>
      <c r="F9" s="370"/>
      <c r="G9" s="370"/>
      <c r="H9" s="370"/>
      <c r="I9" s="371"/>
      <c r="J9" s="372" t="s">
        <v>1</v>
      </c>
      <c r="K9" s="373"/>
      <c r="L9" s="373"/>
      <c r="M9" s="373"/>
      <c r="N9" s="374"/>
      <c r="O9" s="341" t="s">
        <v>206</v>
      </c>
      <c r="P9" s="379" t="s">
        <v>3</v>
      </c>
    </row>
    <row r="10" spans="1:16" s="10" customFormat="1" ht="17.25" thickBot="1">
      <c r="A10" s="164" t="s">
        <v>4</v>
      </c>
      <c r="B10" s="11" t="s">
        <v>5</v>
      </c>
      <c r="C10" s="11" t="s">
        <v>6</v>
      </c>
      <c r="D10" s="11" t="s">
        <v>7</v>
      </c>
      <c r="E10" s="11" t="s">
        <v>8</v>
      </c>
      <c r="F10" s="11" t="s">
        <v>9</v>
      </c>
      <c r="G10" s="11" t="s">
        <v>10</v>
      </c>
      <c r="H10" s="11" t="s">
        <v>478</v>
      </c>
      <c r="I10" s="13" t="s">
        <v>127</v>
      </c>
      <c r="J10" s="375"/>
      <c r="K10" s="376"/>
      <c r="L10" s="376"/>
      <c r="M10" s="376"/>
      <c r="N10" s="377"/>
      <c r="O10" s="342"/>
      <c r="P10" s="382"/>
    </row>
    <row r="11" spans="1:16" s="15" customFormat="1" ht="8.25">
      <c r="A11" s="171" t="s">
        <v>479</v>
      </c>
      <c r="B11" s="172">
        <v>0</v>
      </c>
      <c r="C11" s="172">
        <v>0</v>
      </c>
      <c r="D11" s="172">
        <v>1</v>
      </c>
      <c r="E11" s="172">
        <v>1</v>
      </c>
      <c r="F11" s="172">
        <v>1</v>
      </c>
      <c r="G11" s="172">
        <v>1</v>
      </c>
      <c r="H11" s="173">
        <f aca="true" t="shared" si="0" ref="H11:H63">(B11+C11+D11+E11+F11+G11)</f>
        <v>4</v>
      </c>
      <c r="I11" s="174">
        <f aca="true" t="shared" si="1" ref="I11:I63">(H11*168.68)</f>
        <v>674.72</v>
      </c>
      <c r="J11" s="2" t="s">
        <v>24</v>
      </c>
      <c r="K11" s="3" t="s">
        <v>104</v>
      </c>
      <c r="L11" s="4" t="s">
        <v>104</v>
      </c>
      <c r="M11" s="5" t="s">
        <v>374</v>
      </c>
      <c r="N11" s="6"/>
      <c r="O11" s="14">
        <v>4</v>
      </c>
      <c r="P11" s="184">
        <v>4105.360000000001</v>
      </c>
    </row>
    <row r="12" spans="1:16" s="15" customFormat="1" ht="16.5">
      <c r="A12" s="175" t="s">
        <v>480</v>
      </c>
      <c r="B12" s="172"/>
      <c r="C12" s="176"/>
      <c r="D12" s="176"/>
      <c r="E12" s="176"/>
      <c r="F12" s="176"/>
      <c r="G12" s="176"/>
      <c r="H12" s="173">
        <f t="shared" si="0"/>
        <v>0</v>
      </c>
      <c r="I12" s="174">
        <f t="shared" si="1"/>
        <v>0</v>
      </c>
      <c r="J12" s="7" t="s">
        <v>481</v>
      </c>
      <c r="K12" s="3"/>
      <c r="L12" s="4"/>
      <c r="M12" s="5"/>
      <c r="N12" s="8"/>
      <c r="O12" s="14">
        <v>1</v>
      </c>
      <c r="P12" s="184">
        <v>3367.528</v>
      </c>
    </row>
    <row r="13" spans="1:16" s="15" customFormat="1" ht="8.25">
      <c r="A13" s="175" t="s">
        <v>482</v>
      </c>
      <c r="B13" s="172">
        <v>0</v>
      </c>
      <c r="C13" s="176">
        <v>1</v>
      </c>
      <c r="D13" s="176">
        <v>1</v>
      </c>
      <c r="E13" s="176">
        <v>1</v>
      </c>
      <c r="F13" s="176">
        <v>1</v>
      </c>
      <c r="G13" s="176">
        <v>0</v>
      </c>
      <c r="H13" s="173">
        <f t="shared" si="0"/>
        <v>4</v>
      </c>
      <c r="I13" s="174">
        <f t="shared" si="1"/>
        <v>674.72</v>
      </c>
      <c r="J13" s="7" t="s">
        <v>14</v>
      </c>
      <c r="K13" s="3" t="s">
        <v>14</v>
      </c>
      <c r="L13" s="4" t="s">
        <v>14</v>
      </c>
      <c r="M13" s="5" t="s">
        <v>14</v>
      </c>
      <c r="N13" s="8" t="s">
        <v>14</v>
      </c>
      <c r="O13" s="14">
        <v>5</v>
      </c>
      <c r="P13" s="184">
        <v>2188.4</v>
      </c>
    </row>
    <row r="14" spans="1:16" s="15" customFormat="1" ht="8.25">
      <c r="A14" s="175" t="s">
        <v>483</v>
      </c>
      <c r="B14" s="172">
        <v>1</v>
      </c>
      <c r="C14" s="176">
        <v>1</v>
      </c>
      <c r="D14" s="176">
        <v>1</v>
      </c>
      <c r="E14" s="176">
        <v>1</v>
      </c>
      <c r="F14" s="176"/>
      <c r="G14" s="176"/>
      <c r="H14" s="173">
        <f t="shared" si="0"/>
        <v>4</v>
      </c>
      <c r="I14" s="174">
        <f t="shared" si="1"/>
        <v>674.72</v>
      </c>
      <c r="J14" s="7"/>
      <c r="K14" s="3"/>
      <c r="L14" s="4"/>
      <c r="M14" s="5"/>
      <c r="N14" s="8"/>
      <c r="O14" s="14"/>
      <c r="P14" s="184">
        <v>0</v>
      </c>
    </row>
    <row r="15" spans="1:16" s="15" customFormat="1" ht="16.5">
      <c r="A15" s="383" t="s">
        <v>484</v>
      </c>
      <c r="B15" s="172">
        <v>0</v>
      </c>
      <c r="C15" s="176">
        <v>0</v>
      </c>
      <c r="D15" s="176">
        <v>0</v>
      </c>
      <c r="E15" s="176">
        <v>0</v>
      </c>
      <c r="F15" s="176">
        <v>0</v>
      </c>
      <c r="G15" s="176">
        <v>0</v>
      </c>
      <c r="H15" s="173">
        <f t="shared" si="0"/>
        <v>0</v>
      </c>
      <c r="I15" s="174">
        <f t="shared" si="1"/>
        <v>0</v>
      </c>
      <c r="J15" s="7" t="s">
        <v>24</v>
      </c>
      <c r="K15" s="3" t="s">
        <v>24</v>
      </c>
      <c r="L15" s="4" t="s">
        <v>28</v>
      </c>
      <c r="M15" s="5" t="s">
        <v>28</v>
      </c>
      <c r="N15" s="8"/>
      <c r="O15" s="14">
        <v>4</v>
      </c>
      <c r="P15" s="184">
        <v>5802.048</v>
      </c>
    </row>
    <row r="16" spans="1:16" s="15" customFormat="1" ht="8.25">
      <c r="A16" s="384"/>
      <c r="B16" s="172">
        <v>0</v>
      </c>
      <c r="C16" s="176">
        <v>0</v>
      </c>
      <c r="D16" s="176">
        <v>0</v>
      </c>
      <c r="E16" s="176">
        <v>0</v>
      </c>
      <c r="F16" s="176">
        <v>0</v>
      </c>
      <c r="G16" s="176">
        <v>0</v>
      </c>
      <c r="H16" s="173">
        <f t="shared" si="0"/>
        <v>0</v>
      </c>
      <c r="I16" s="174">
        <f t="shared" si="1"/>
        <v>0</v>
      </c>
      <c r="J16" s="7" t="s">
        <v>104</v>
      </c>
      <c r="K16" s="3" t="s">
        <v>104</v>
      </c>
      <c r="L16" s="4"/>
      <c r="M16" s="5"/>
      <c r="N16" s="8"/>
      <c r="O16" s="14">
        <v>2</v>
      </c>
      <c r="P16" s="184">
        <v>3024.48</v>
      </c>
    </row>
    <row r="17" spans="1:16" s="15" customFormat="1" ht="8.25">
      <c r="A17" s="385"/>
      <c r="B17" s="172">
        <v>0</v>
      </c>
      <c r="C17" s="176">
        <v>0</v>
      </c>
      <c r="D17" s="176">
        <v>0</v>
      </c>
      <c r="E17" s="176">
        <v>0</v>
      </c>
      <c r="F17" s="176">
        <v>0</v>
      </c>
      <c r="G17" s="176">
        <v>0</v>
      </c>
      <c r="H17" s="173">
        <f t="shared" si="0"/>
        <v>0</v>
      </c>
      <c r="I17" s="174">
        <f t="shared" si="1"/>
        <v>0</v>
      </c>
      <c r="J17" s="7" t="s">
        <v>104</v>
      </c>
      <c r="K17" s="3" t="s">
        <v>104</v>
      </c>
      <c r="L17" s="4"/>
      <c r="M17" s="5"/>
      <c r="N17" s="8"/>
      <c r="O17" s="14">
        <v>2</v>
      </c>
      <c r="P17" s="184">
        <v>3024.48</v>
      </c>
    </row>
    <row r="18" spans="1:16" s="15" customFormat="1" ht="8.25">
      <c r="A18" s="178" t="s">
        <v>485</v>
      </c>
      <c r="B18" s="172">
        <v>1</v>
      </c>
      <c r="C18" s="176">
        <v>1</v>
      </c>
      <c r="D18" s="176">
        <v>1</v>
      </c>
      <c r="E18" s="176">
        <v>1</v>
      </c>
      <c r="F18" s="176"/>
      <c r="G18" s="176"/>
      <c r="H18" s="173">
        <f t="shared" si="0"/>
        <v>4</v>
      </c>
      <c r="I18" s="174">
        <f t="shared" si="1"/>
        <v>674.72</v>
      </c>
      <c r="J18" s="7" t="s">
        <v>104</v>
      </c>
      <c r="K18" s="3"/>
      <c r="L18" s="4"/>
      <c r="M18" s="5"/>
      <c r="N18" s="8"/>
      <c r="O18" s="14">
        <v>1</v>
      </c>
      <c r="P18" s="184">
        <v>1632.48</v>
      </c>
    </row>
    <row r="19" spans="1:16" s="15" customFormat="1" ht="8.25">
      <c r="A19" s="178" t="s">
        <v>486</v>
      </c>
      <c r="B19" s="172"/>
      <c r="C19" s="176"/>
      <c r="D19" s="176"/>
      <c r="E19" s="176"/>
      <c r="F19" s="176"/>
      <c r="G19" s="179"/>
      <c r="H19" s="173">
        <f t="shared" si="0"/>
        <v>0</v>
      </c>
      <c r="I19" s="174">
        <f t="shared" si="1"/>
        <v>0</v>
      </c>
      <c r="J19" s="7" t="s">
        <v>14</v>
      </c>
      <c r="K19" s="3"/>
      <c r="L19" s="4"/>
      <c r="M19" s="5"/>
      <c r="N19" s="8"/>
      <c r="O19" s="14">
        <v>1</v>
      </c>
      <c r="P19" s="184">
        <v>148.8</v>
      </c>
    </row>
    <row r="20" spans="1:16" s="15" customFormat="1" ht="8.25">
      <c r="A20" s="177" t="s">
        <v>487</v>
      </c>
      <c r="B20" s="172">
        <v>0</v>
      </c>
      <c r="C20" s="176">
        <v>3</v>
      </c>
      <c r="D20" s="176">
        <v>3</v>
      </c>
      <c r="E20" s="176">
        <v>3</v>
      </c>
      <c r="F20" s="176">
        <v>3</v>
      </c>
      <c r="G20" s="176">
        <v>0</v>
      </c>
      <c r="H20" s="173">
        <f t="shared" si="0"/>
        <v>12</v>
      </c>
      <c r="I20" s="174">
        <f t="shared" si="1"/>
        <v>2024.16</v>
      </c>
      <c r="J20" s="7" t="s">
        <v>60</v>
      </c>
      <c r="K20" s="3" t="s">
        <v>60</v>
      </c>
      <c r="L20" s="4" t="s">
        <v>60</v>
      </c>
      <c r="M20" s="5"/>
      <c r="N20" s="8"/>
      <c r="O20" s="14">
        <v>3</v>
      </c>
      <c r="P20" s="184">
        <v>918.408</v>
      </c>
    </row>
    <row r="21" spans="1:16" s="15" customFormat="1" ht="8.25">
      <c r="A21" s="178" t="s">
        <v>488</v>
      </c>
      <c r="B21" s="172">
        <v>0</v>
      </c>
      <c r="C21" s="176">
        <v>0</v>
      </c>
      <c r="D21" s="176">
        <v>0</v>
      </c>
      <c r="E21" s="176">
        <v>0</v>
      </c>
      <c r="F21" s="176">
        <v>0</v>
      </c>
      <c r="G21" s="176">
        <v>0</v>
      </c>
      <c r="H21" s="173">
        <f t="shared" si="0"/>
        <v>0</v>
      </c>
      <c r="I21" s="174">
        <f t="shared" si="1"/>
        <v>0</v>
      </c>
      <c r="J21" s="7" t="s">
        <v>60</v>
      </c>
      <c r="K21" s="3" t="s">
        <v>60</v>
      </c>
      <c r="L21" s="4" t="s">
        <v>60</v>
      </c>
      <c r="M21" s="5"/>
      <c r="N21" s="8"/>
      <c r="O21" s="14">
        <v>3</v>
      </c>
      <c r="P21" s="184">
        <v>890.4079999999999</v>
      </c>
    </row>
    <row r="22" spans="1:16" s="15" customFormat="1" ht="16.5">
      <c r="A22" s="178" t="s">
        <v>489</v>
      </c>
      <c r="B22" s="172">
        <v>0</v>
      </c>
      <c r="C22" s="176">
        <v>0</v>
      </c>
      <c r="D22" s="176">
        <v>0</v>
      </c>
      <c r="E22" s="176">
        <v>0</v>
      </c>
      <c r="F22" s="176">
        <v>0</v>
      </c>
      <c r="G22" s="176">
        <v>0</v>
      </c>
      <c r="H22" s="173">
        <f t="shared" si="0"/>
        <v>0</v>
      </c>
      <c r="I22" s="174">
        <f t="shared" si="1"/>
        <v>0</v>
      </c>
      <c r="J22" s="7" t="s">
        <v>28</v>
      </c>
      <c r="K22" s="3"/>
      <c r="L22" s="4"/>
      <c r="M22" s="5"/>
      <c r="N22" s="8"/>
      <c r="O22" s="14">
        <v>1</v>
      </c>
      <c r="P22" s="184">
        <v>580.16</v>
      </c>
    </row>
    <row r="23" spans="1:16" s="15" customFormat="1" ht="8.25">
      <c r="A23" s="178" t="s">
        <v>490</v>
      </c>
      <c r="B23" s="172">
        <v>0</v>
      </c>
      <c r="C23" s="176">
        <v>0</v>
      </c>
      <c r="D23" s="176">
        <v>1</v>
      </c>
      <c r="E23" s="176">
        <v>1</v>
      </c>
      <c r="F23" s="176">
        <v>1</v>
      </c>
      <c r="G23" s="176">
        <v>0</v>
      </c>
      <c r="H23" s="173">
        <f t="shared" si="0"/>
        <v>3</v>
      </c>
      <c r="I23" s="174">
        <f t="shared" si="1"/>
        <v>506.04</v>
      </c>
      <c r="J23" s="7" t="s">
        <v>24</v>
      </c>
      <c r="K23" s="3" t="s">
        <v>24</v>
      </c>
      <c r="L23" s="4" t="s">
        <v>14</v>
      </c>
      <c r="M23" s="5" t="s">
        <v>14</v>
      </c>
      <c r="N23" s="8" t="s">
        <v>14</v>
      </c>
      <c r="O23" s="14">
        <v>5</v>
      </c>
      <c r="P23" s="184">
        <v>3819.2</v>
      </c>
    </row>
    <row r="24" spans="1:16" s="15" customFormat="1" ht="8.25">
      <c r="A24" s="386" t="s">
        <v>491</v>
      </c>
      <c r="B24" s="176">
        <v>0</v>
      </c>
      <c r="C24" s="176">
        <v>0</v>
      </c>
      <c r="D24" s="176">
        <v>1</v>
      </c>
      <c r="E24" s="176">
        <v>1</v>
      </c>
      <c r="F24" s="176">
        <v>1</v>
      </c>
      <c r="G24" s="176">
        <v>1</v>
      </c>
      <c r="H24" s="180">
        <f t="shared" si="0"/>
        <v>4</v>
      </c>
      <c r="I24" s="181">
        <f t="shared" si="1"/>
        <v>674.72</v>
      </c>
      <c r="J24" s="7" t="s">
        <v>14</v>
      </c>
      <c r="K24" s="3" t="s">
        <v>60</v>
      </c>
      <c r="L24" s="4" t="s">
        <v>14</v>
      </c>
      <c r="M24" s="5"/>
      <c r="N24" s="8"/>
      <c r="O24" s="14">
        <v>3</v>
      </c>
      <c r="P24" s="184">
        <v>784.848</v>
      </c>
    </row>
    <row r="25" spans="1:16" s="15" customFormat="1" ht="8.25">
      <c r="A25" s="387"/>
      <c r="B25" s="176">
        <v>0</v>
      </c>
      <c r="C25" s="176">
        <v>0</v>
      </c>
      <c r="D25" s="176">
        <v>0</v>
      </c>
      <c r="E25" s="176">
        <v>0</v>
      </c>
      <c r="F25" s="176">
        <v>0</v>
      </c>
      <c r="G25" s="176">
        <v>0</v>
      </c>
      <c r="H25" s="180">
        <f t="shared" si="0"/>
        <v>0</v>
      </c>
      <c r="I25" s="181">
        <f t="shared" si="1"/>
        <v>0</v>
      </c>
      <c r="J25" s="7" t="s">
        <v>60</v>
      </c>
      <c r="K25" s="3" t="s">
        <v>14</v>
      </c>
      <c r="L25" s="4" t="s">
        <v>60</v>
      </c>
      <c r="M25" s="5" t="s">
        <v>62</v>
      </c>
      <c r="N25" s="8" t="s">
        <v>14</v>
      </c>
      <c r="O25" s="14">
        <v>5</v>
      </c>
      <c r="P25" s="184">
        <v>12432.4008</v>
      </c>
    </row>
    <row r="26" spans="1:16" s="15" customFormat="1" ht="8.25">
      <c r="A26" s="178" t="s">
        <v>492</v>
      </c>
      <c r="B26" s="172"/>
      <c r="C26" s="176">
        <v>2</v>
      </c>
      <c r="D26" s="176">
        <v>2</v>
      </c>
      <c r="E26" s="176">
        <v>2</v>
      </c>
      <c r="F26" s="176"/>
      <c r="G26" s="176"/>
      <c r="H26" s="173">
        <f t="shared" si="0"/>
        <v>6</v>
      </c>
      <c r="I26" s="174">
        <f t="shared" si="1"/>
        <v>1012.08</v>
      </c>
      <c r="J26" s="7"/>
      <c r="K26" s="3"/>
      <c r="L26" s="4"/>
      <c r="M26" s="5"/>
      <c r="N26" s="8"/>
      <c r="O26" s="14"/>
      <c r="P26" s="184">
        <v>0</v>
      </c>
    </row>
    <row r="27" spans="1:16" s="15" customFormat="1" ht="16.5">
      <c r="A27" s="178" t="s">
        <v>493</v>
      </c>
      <c r="B27" s="172">
        <v>0</v>
      </c>
      <c r="C27" s="176">
        <v>0</v>
      </c>
      <c r="D27" s="176">
        <v>0</v>
      </c>
      <c r="E27" s="176">
        <v>1</v>
      </c>
      <c r="F27" s="176">
        <v>1</v>
      </c>
      <c r="G27" s="176">
        <v>1</v>
      </c>
      <c r="H27" s="173">
        <f t="shared" si="0"/>
        <v>3</v>
      </c>
      <c r="I27" s="174">
        <f t="shared" si="1"/>
        <v>506.04</v>
      </c>
      <c r="J27" s="7" t="s">
        <v>494</v>
      </c>
      <c r="K27" s="3"/>
      <c r="L27" s="4"/>
      <c r="M27" s="5"/>
      <c r="N27" s="8"/>
      <c r="O27" s="14">
        <v>1</v>
      </c>
      <c r="P27" s="184">
        <v>668.16</v>
      </c>
    </row>
    <row r="28" spans="1:16" s="15" customFormat="1" ht="16.5">
      <c r="A28" s="178" t="s">
        <v>495</v>
      </c>
      <c r="B28" s="172">
        <v>0</v>
      </c>
      <c r="C28" s="176">
        <v>0</v>
      </c>
      <c r="D28" s="176">
        <v>0</v>
      </c>
      <c r="E28" s="176">
        <v>0</v>
      </c>
      <c r="F28" s="176">
        <v>0</v>
      </c>
      <c r="G28" s="176">
        <v>0</v>
      </c>
      <c r="H28" s="173">
        <f t="shared" si="0"/>
        <v>0</v>
      </c>
      <c r="I28" s="174">
        <f t="shared" si="1"/>
        <v>0</v>
      </c>
      <c r="J28" s="7" t="s">
        <v>28</v>
      </c>
      <c r="K28" s="3" t="s">
        <v>24</v>
      </c>
      <c r="L28" s="4" t="s">
        <v>28</v>
      </c>
      <c r="M28" s="5"/>
      <c r="N28" s="8"/>
      <c r="O28" s="14">
        <v>3</v>
      </c>
      <c r="P28" s="184">
        <v>3538.608</v>
      </c>
    </row>
    <row r="29" spans="1:16" s="15" customFormat="1" ht="16.5">
      <c r="A29" s="178" t="s">
        <v>496</v>
      </c>
      <c r="B29" s="172">
        <v>0</v>
      </c>
      <c r="C29" s="176">
        <v>0</v>
      </c>
      <c r="D29" s="176">
        <v>0</v>
      </c>
      <c r="E29" s="176">
        <v>0</v>
      </c>
      <c r="F29" s="176">
        <v>0</v>
      </c>
      <c r="G29" s="176">
        <v>0</v>
      </c>
      <c r="H29" s="173">
        <f t="shared" si="0"/>
        <v>0</v>
      </c>
      <c r="I29" s="174">
        <f t="shared" si="1"/>
        <v>0</v>
      </c>
      <c r="J29" s="7" t="s">
        <v>104</v>
      </c>
      <c r="K29" s="3" t="s">
        <v>497</v>
      </c>
      <c r="L29" s="4" t="s">
        <v>498</v>
      </c>
      <c r="M29" s="5" t="s">
        <v>62</v>
      </c>
      <c r="N29" s="8"/>
      <c r="O29" s="14">
        <v>4</v>
      </c>
      <c r="P29" s="184">
        <v>4072</v>
      </c>
    </row>
    <row r="30" spans="1:16" s="15" customFormat="1" ht="8.25">
      <c r="A30" s="178" t="s">
        <v>499</v>
      </c>
      <c r="B30" s="172">
        <v>0</v>
      </c>
      <c r="C30" s="176">
        <v>1</v>
      </c>
      <c r="D30" s="176">
        <v>1</v>
      </c>
      <c r="E30" s="176">
        <v>1</v>
      </c>
      <c r="F30" s="176">
        <v>1</v>
      </c>
      <c r="G30" s="176">
        <v>0</v>
      </c>
      <c r="H30" s="173">
        <f t="shared" si="0"/>
        <v>4</v>
      </c>
      <c r="I30" s="174">
        <f t="shared" si="1"/>
        <v>674.72</v>
      </c>
      <c r="J30" s="7"/>
      <c r="K30" s="3"/>
      <c r="L30" s="4"/>
      <c r="M30" s="5"/>
      <c r="N30" s="8"/>
      <c r="O30" s="14"/>
      <c r="P30" s="184">
        <v>0</v>
      </c>
    </row>
    <row r="31" spans="1:16" s="15" customFormat="1" ht="8.25">
      <c r="A31" s="178" t="s">
        <v>500</v>
      </c>
      <c r="B31" s="172">
        <v>0</v>
      </c>
      <c r="C31" s="176">
        <v>0</v>
      </c>
      <c r="D31" s="176">
        <v>1</v>
      </c>
      <c r="E31" s="176">
        <v>1</v>
      </c>
      <c r="F31" s="176">
        <v>1</v>
      </c>
      <c r="G31" s="176">
        <v>1</v>
      </c>
      <c r="H31" s="173">
        <f t="shared" si="0"/>
        <v>4</v>
      </c>
      <c r="I31" s="174">
        <f t="shared" si="1"/>
        <v>674.72</v>
      </c>
      <c r="J31" s="7"/>
      <c r="K31" s="3"/>
      <c r="L31" s="4"/>
      <c r="M31" s="5"/>
      <c r="N31" s="8"/>
      <c r="O31" s="14"/>
      <c r="P31" s="184">
        <v>0</v>
      </c>
    </row>
    <row r="32" spans="1:16" s="15" customFormat="1" ht="16.5">
      <c r="A32" s="178" t="s">
        <v>501</v>
      </c>
      <c r="B32" s="172">
        <v>0</v>
      </c>
      <c r="C32" s="176">
        <v>0</v>
      </c>
      <c r="D32" s="176">
        <v>1</v>
      </c>
      <c r="E32" s="176">
        <v>1</v>
      </c>
      <c r="F32" s="176">
        <v>1</v>
      </c>
      <c r="G32" s="176">
        <v>1</v>
      </c>
      <c r="H32" s="173">
        <f t="shared" si="0"/>
        <v>4</v>
      </c>
      <c r="I32" s="174">
        <f t="shared" si="1"/>
        <v>674.72</v>
      </c>
      <c r="J32" s="7" t="s">
        <v>14</v>
      </c>
      <c r="K32" s="3" t="s">
        <v>24</v>
      </c>
      <c r="L32" s="4" t="s">
        <v>32</v>
      </c>
      <c r="M32" s="5"/>
      <c r="N32" s="8"/>
      <c r="O32" s="14">
        <v>3</v>
      </c>
      <c r="P32" s="184">
        <v>858.8</v>
      </c>
    </row>
    <row r="33" spans="1:16" s="15" customFormat="1" ht="8.25">
      <c r="A33" s="178" t="s">
        <v>502</v>
      </c>
      <c r="B33" s="172">
        <v>0</v>
      </c>
      <c r="C33" s="176">
        <v>0</v>
      </c>
      <c r="D33" s="176">
        <v>1</v>
      </c>
      <c r="E33" s="176">
        <v>1</v>
      </c>
      <c r="F33" s="176">
        <v>1</v>
      </c>
      <c r="G33" s="176">
        <v>1</v>
      </c>
      <c r="H33" s="173">
        <f t="shared" si="0"/>
        <v>4</v>
      </c>
      <c r="I33" s="174">
        <f t="shared" si="1"/>
        <v>674.72</v>
      </c>
      <c r="J33" s="7"/>
      <c r="K33" s="3"/>
      <c r="L33" s="4"/>
      <c r="M33" s="5"/>
      <c r="N33" s="8"/>
      <c r="O33" s="14"/>
      <c r="P33" s="184">
        <v>0</v>
      </c>
    </row>
    <row r="34" spans="1:16" s="15" customFormat="1" ht="8.25">
      <c r="A34" s="386" t="s">
        <v>503</v>
      </c>
      <c r="B34" s="172">
        <v>0</v>
      </c>
      <c r="C34" s="176">
        <v>0</v>
      </c>
      <c r="D34" s="176">
        <v>0</v>
      </c>
      <c r="E34" s="176">
        <v>0</v>
      </c>
      <c r="F34" s="176">
        <v>0</v>
      </c>
      <c r="G34" s="176">
        <v>0</v>
      </c>
      <c r="H34" s="173">
        <f t="shared" si="0"/>
        <v>0</v>
      </c>
      <c r="I34" s="174">
        <f t="shared" si="1"/>
        <v>0</v>
      </c>
      <c r="J34" s="7" t="s">
        <v>60</v>
      </c>
      <c r="K34" s="3" t="s">
        <v>60</v>
      </c>
      <c r="L34" s="4" t="s">
        <v>60</v>
      </c>
      <c r="M34" s="5" t="s">
        <v>62</v>
      </c>
      <c r="N34" s="8" t="s">
        <v>60</v>
      </c>
      <c r="O34" s="14">
        <v>5</v>
      </c>
      <c r="P34" s="184">
        <v>3635.2000000000003</v>
      </c>
    </row>
    <row r="35" spans="1:16" s="15" customFormat="1" ht="8.25">
      <c r="A35" s="387"/>
      <c r="B35" s="172">
        <v>0</v>
      </c>
      <c r="C35" s="176">
        <v>0</v>
      </c>
      <c r="D35" s="176">
        <v>0</v>
      </c>
      <c r="E35" s="176">
        <v>0</v>
      </c>
      <c r="F35" s="176">
        <v>0</v>
      </c>
      <c r="G35" s="176">
        <v>0</v>
      </c>
      <c r="H35" s="173">
        <f t="shared" si="0"/>
        <v>0</v>
      </c>
      <c r="I35" s="174">
        <f t="shared" si="1"/>
        <v>0</v>
      </c>
      <c r="J35" s="7" t="s">
        <v>504</v>
      </c>
      <c r="K35" s="3"/>
      <c r="L35" s="4"/>
      <c r="M35" s="5"/>
      <c r="N35" s="8"/>
      <c r="O35" s="14">
        <v>1</v>
      </c>
      <c r="P35" s="184">
        <v>1504</v>
      </c>
    </row>
    <row r="36" spans="1:16" s="15" customFormat="1" ht="8.25">
      <c r="A36" s="388" t="s">
        <v>505</v>
      </c>
      <c r="B36" s="172">
        <v>0</v>
      </c>
      <c r="C36" s="176">
        <v>0</v>
      </c>
      <c r="D36" s="176">
        <v>0</v>
      </c>
      <c r="E36" s="176">
        <v>0</v>
      </c>
      <c r="F36" s="176">
        <v>0</v>
      </c>
      <c r="G36" s="176">
        <v>0</v>
      </c>
      <c r="H36" s="173">
        <f t="shared" si="0"/>
        <v>0</v>
      </c>
      <c r="I36" s="174">
        <f t="shared" si="1"/>
        <v>0</v>
      </c>
      <c r="J36" s="7" t="s">
        <v>104</v>
      </c>
      <c r="K36" s="3" t="s">
        <v>60</v>
      </c>
      <c r="L36" s="4" t="s">
        <v>104</v>
      </c>
      <c r="M36" s="5" t="s">
        <v>60</v>
      </c>
      <c r="N36" s="8" t="s">
        <v>62</v>
      </c>
      <c r="O36" s="14">
        <v>5</v>
      </c>
      <c r="P36" s="184">
        <v>5230.263999999999</v>
      </c>
    </row>
    <row r="37" spans="1:16" s="15" customFormat="1" ht="8.25">
      <c r="A37" s="389"/>
      <c r="B37" s="172">
        <v>0</v>
      </c>
      <c r="C37" s="176">
        <v>0</v>
      </c>
      <c r="D37" s="176">
        <v>0</v>
      </c>
      <c r="E37" s="176">
        <v>0</v>
      </c>
      <c r="F37" s="176">
        <v>0</v>
      </c>
      <c r="G37" s="176">
        <v>0</v>
      </c>
      <c r="H37" s="173">
        <f t="shared" si="0"/>
        <v>0</v>
      </c>
      <c r="I37" s="174">
        <f t="shared" si="1"/>
        <v>0</v>
      </c>
      <c r="J37" s="7" t="s">
        <v>506</v>
      </c>
      <c r="K37" s="3"/>
      <c r="L37" s="4"/>
      <c r="M37" s="5"/>
      <c r="N37" s="8"/>
      <c r="O37" s="14">
        <v>1</v>
      </c>
      <c r="P37" s="184">
        <v>960</v>
      </c>
    </row>
    <row r="38" spans="1:16" s="15" customFormat="1" ht="8.25">
      <c r="A38" s="178" t="s">
        <v>507</v>
      </c>
      <c r="B38" s="172">
        <v>0</v>
      </c>
      <c r="C38" s="176">
        <v>3</v>
      </c>
      <c r="D38" s="176">
        <v>3</v>
      </c>
      <c r="E38" s="176">
        <v>3</v>
      </c>
      <c r="F38" s="176">
        <v>3</v>
      </c>
      <c r="G38" s="176">
        <v>0</v>
      </c>
      <c r="H38" s="173">
        <f t="shared" si="0"/>
        <v>12</v>
      </c>
      <c r="I38" s="174">
        <f t="shared" si="1"/>
        <v>2024.16</v>
      </c>
      <c r="J38" s="7" t="s">
        <v>508</v>
      </c>
      <c r="K38" s="3"/>
      <c r="L38" s="4"/>
      <c r="M38" s="5"/>
      <c r="N38" s="8"/>
      <c r="O38" s="14">
        <v>1</v>
      </c>
      <c r="P38" s="184">
        <v>256</v>
      </c>
    </row>
    <row r="39" spans="1:16" s="15" customFormat="1" ht="8.25">
      <c r="A39" s="178" t="s">
        <v>509</v>
      </c>
      <c r="B39" s="172">
        <v>0</v>
      </c>
      <c r="C39" s="176">
        <v>0</v>
      </c>
      <c r="D39" s="176">
        <v>1</v>
      </c>
      <c r="E39" s="176">
        <v>1</v>
      </c>
      <c r="F39" s="176">
        <v>1</v>
      </c>
      <c r="G39" s="176">
        <v>1</v>
      </c>
      <c r="H39" s="173">
        <f t="shared" si="0"/>
        <v>4</v>
      </c>
      <c r="I39" s="174">
        <f t="shared" si="1"/>
        <v>674.72</v>
      </c>
      <c r="J39" s="7" t="s">
        <v>504</v>
      </c>
      <c r="K39" s="3"/>
      <c r="L39" s="4"/>
      <c r="M39" s="5"/>
      <c r="N39" s="8"/>
      <c r="O39" s="14">
        <v>1</v>
      </c>
      <c r="P39" s="184">
        <v>1504</v>
      </c>
    </row>
    <row r="40" spans="1:16" s="15" customFormat="1" ht="8.25">
      <c r="A40" s="177" t="s">
        <v>510</v>
      </c>
      <c r="B40" s="172">
        <v>0</v>
      </c>
      <c r="C40" s="176">
        <v>0</v>
      </c>
      <c r="D40" s="176">
        <v>0</v>
      </c>
      <c r="E40" s="176">
        <v>0</v>
      </c>
      <c r="F40" s="176">
        <v>0</v>
      </c>
      <c r="G40" s="176">
        <v>0</v>
      </c>
      <c r="H40" s="173">
        <f t="shared" si="0"/>
        <v>0</v>
      </c>
      <c r="I40" s="174">
        <f t="shared" si="1"/>
        <v>0</v>
      </c>
      <c r="J40" s="7" t="s">
        <v>511</v>
      </c>
      <c r="K40" s="3"/>
      <c r="L40" s="4"/>
      <c r="M40" s="5"/>
      <c r="N40" s="8"/>
      <c r="O40" s="14">
        <v>1</v>
      </c>
      <c r="P40" s="184">
        <v>1366.016</v>
      </c>
    </row>
    <row r="41" spans="1:16" s="15" customFormat="1" ht="8.25">
      <c r="A41" s="178" t="s">
        <v>512</v>
      </c>
      <c r="B41" s="172">
        <v>0</v>
      </c>
      <c r="C41" s="176">
        <v>3</v>
      </c>
      <c r="D41" s="176">
        <v>3</v>
      </c>
      <c r="E41" s="176">
        <v>3</v>
      </c>
      <c r="F41" s="176">
        <v>3</v>
      </c>
      <c r="G41" s="176">
        <v>0</v>
      </c>
      <c r="H41" s="173">
        <f t="shared" si="0"/>
        <v>12</v>
      </c>
      <c r="I41" s="174">
        <f t="shared" si="1"/>
        <v>2024.16</v>
      </c>
      <c r="J41" s="7"/>
      <c r="K41" s="3"/>
      <c r="L41" s="4"/>
      <c r="M41" s="5"/>
      <c r="N41" s="8"/>
      <c r="O41" s="14"/>
      <c r="P41" s="184">
        <v>0</v>
      </c>
    </row>
    <row r="42" spans="1:16" s="15" customFormat="1" ht="8.25">
      <c r="A42" s="178" t="s">
        <v>513</v>
      </c>
      <c r="B42" s="172">
        <v>0</v>
      </c>
      <c r="C42" s="176">
        <v>0</v>
      </c>
      <c r="D42" s="176">
        <v>0</v>
      </c>
      <c r="E42" s="176">
        <v>0</v>
      </c>
      <c r="F42" s="176">
        <v>0</v>
      </c>
      <c r="G42" s="176">
        <v>0</v>
      </c>
      <c r="H42" s="173">
        <f t="shared" si="0"/>
        <v>0</v>
      </c>
      <c r="I42" s="174">
        <f t="shared" si="1"/>
        <v>0</v>
      </c>
      <c r="J42" s="7" t="s">
        <v>60</v>
      </c>
      <c r="K42" s="3" t="s">
        <v>104</v>
      </c>
      <c r="L42" s="4" t="s">
        <v>374</v>
      </c>
      <c r="M42" s="5" t="s">
        <v>514</v>
      </c>
      <c r="N42" s="8" t="s">
        <v>60</v>
      </c>
      <c r="O42" s="14">
        <v>5</v>
      </c>
      <c r="P42" s="184">
        <v>3798.464</v>
      </c>
    </row>
    <row r="43" spans="1:16" s="15" customFormat="1" ht="8.25">
      <c r="A43" s="178" t="s">
        <v>515</v>
      </c>
      <c r="B43" s="172">
        <v>0</v>
      </c>
      <c r="C43" s="176">
        <v>0</v>
      </c>
      <c r="D43" s="176">
        <v>0</v>
      </c>
      <c r="E43" s="176">
        <v>0</v>
      </c>
      <c r="F43" s="176">
        <v>0</v>
      </c>
      <c r="G43" s="176">
        <v>0</v>
      </c>
      <c r="H43" s="173">
        <f t="shared" si="0"/>
        <v>0</v>
      </c>
      <c r="I43" s="174">
        <f t="shared" si="1"/>
        <v>0</v>
      </c>
      <c r="J43" s="7" t="s">
        <v>14</v>
      </c>
      <c r="K43" s="3"/>
      <c r="L43" s="4"/>
      <c r="M43" s="5"/>
      <c r="N43" s="8"/>
      <c r="O43" s="14">
        <v>1</v>
      </c>
      <c r="P43" s="184">
        <v>297.6</v>
      </c>
    </row>
    <row r="44" spans="1:16" s="15" customFormat="1" ht="16.5">
      <c r="A44" s="178" t="s">
        <v>516</v>
      </c>
      <c r="B44" s="172">
        <v>0</v>
      </c>
      <c r="C44" s="176">
        <v>0</v>
      </c>
      <c r="D44" s="176">
        <v>1</v>
      </c>
      <c r="E44" s="176">
        <v>1</v>
      </c>
      <c r="F44" s="176">
        <v>1</v>
      </c>
      <c r="G44" s="176">
        <v>1</v>
      </c>
      <c r="H44" s="173">
        <f t="shared" si="0"/>
        <v>4</v>
      </c>
      <c r="I44" s="174">
        <f t="shared" si="1"/>
        <v>674.72</v>
      </c>
      <c r="J44" s="7" t="s">
        <v>517</v>
      </c>
      <c r="K44" s="3" t="s">
        <v>60</v>
      </c>
      <c r="L44" s="4" t="s">
        <v>32</v>
      </c>
      <c r="M44" s="5" t="s">
        <v>60</v>
      </c>
      <c r="N44" s="8"/>
      <c r="O44" s="14">
        <v>4</v>
      </c>
      <c r="P44" s="184">
        <v>2256.8</v>
      </c>
    </row>
    <row r="45" spans="1:16" s="15" customFormat="1" ht="8.25">
      <c r="A45" s="178" t="s">
        <v>518</v>
      </c>
      <c r="B45" s="172">
        <v>0</v>
      </c>
      <c r="C45" s="176">
        <v>0</v>
      </c>
      <c r="D45" s="176">
        <v>3</v>
      </c>
      <c r="E45" s="176">
        <v>3</v>
      </c>
      <c r="F45" s="176">
        <v>3</v>
      </c>
      <c r="G45" s="176">
        <v>3</v>
      </c>
      <c r="H45" s="173">
        <f t="shared" si="0"/>
        <v>12</v>
      </c>
      <c r="I45" s="174">
        <f t="shared" si="1"/>
        <v>2024.16</v>
      </c>
      <c r="J45" s="7"/>
      <c r="K45" s="3"/>
      <c r="L45" s="4"/>
      <c r="M45" s="5"/>
      <c r="N45" s="8"/>
      <c r="O45" s="14"/>
      <c r="P45" s="184">
        <v>0</v>
      </c>
    </row>
    <row r="46" spans="1:16" s="15" customFormat="1" ht="8.25">
      <c r="A46" s="178" t="s">
        <v>519</v>
      </c>
      <c r="B46" s="172">
        <v>0</v>
      </c>
      <c r="C46" s="176">
        <v>0</v>
      </c>
      <c r="D46" s="176">
        <v>0</v>
      </c>
      <c r="E46" s="176">
        <v>0</v>
      </c>
      <c r="F46" s="176">
        <v>0</v>
      </c>
      <c r="G46" s="176">
        <v>0</v>
      </c>
      <c r="H46" s="173">
        <f t="shared" si="0"/>
        <v>0</v>
      </c>
      <c r="I46" s="174">
        <f t="shared" si="1"/>
        <v>0</v>
      </c>
      <c r="J46" s="7" t="s">
        <v>60</v>
      </c>
      <c r="K46" s="3" t="s">
        <v>104</v>
      </c>
      <c r="L46" s="4" t="s">
        <v>62</v>
      </c>
      <c r="M46" s="5"/>
      <c r="N46" s="8"/>
      <c r="O46" s="14">
        <v>3</v>
      </c>
      <c r="P46" s="184">
        <v>3500.8959999999997</v>
      </c>
    </row>
    <row r="47" spans="1:16" s="15" customFormat="1" ht="24.75">
      <c r="A47" s="178" t="s">
        <v>520</v>
      </c>
      <c r="B47" s="172">
        <v>0</v>
      </c>
      <c r="C47" s="176">
        <v>0</v>
      </c>
      <c r="D47" s="176">
        <v>0</v>
      </c>
      <c r="E47" s="176">
        <v>0</v>
      </c>
      <c r="F47" s="176">
        <v>0</v>
      </c>
      <c r="G47" s="176">
        <v>0</v>
      </c>
      <c r="H47" s="173">
        <f t="shared" si="0"/>
        <v>0</v>
      </c>
      <c r="I47" s="174">
        <f t="shared" si="1"/>
        <v>0</v>
      </c>
      <c r="J47" s="7" t="s">
        <v>521</v>
      </c>
      <c r="K47" s="3"/>
      <c r="L47" s="4"/>
      <c r="M47" s="5"/>
      <c r="N47" s="8"/>
      <c r="O47" s="14">
        <v>1</v>
      </c>
      <c r="P47" s="184">
        <v>4000</v>
      </c>
    </row>
    <row r="48" spans="1:16" s="15" customFormat="1" ht="8.25">
      <c r="A48" s="178" t="s">
        <v>522</v>
      </c>
      <c r="B48" s="172">
        <v>0</v>
      </c>
      <c r="C48" s="176">
        <v>0</v>
      </c>
      <c r="D48" s="176">
        <v>0</v>
      </c>
      <c r="E48" s="176">
        <v>0</v>
      </c>
      <c r="F48" s="176">
        <v>0</v>
      </c>
      <c r="G48" s="176">
        <v>0</v>
      </c>
      <c r="H48" s="173">
        <f t="shared" si="0"/>
        <v>0</v>
      </c>
      <c r="I48" s="174">
        <f t="shared" si="1"/>
        <v>0</v>
      </c>
      <c r="J48" s="7" t="s">
        <v>60</v>
      </c>
      <c r="K48" s="3" t="s">
        <v>104</v>
      </c>
      <c r="L48" s="4" t="s">
        <v>60</v>
      </c>
      <c r="M48" s="5"/>
      <c r="N48" s="8"/>
      <c r="O48" s="14">
        <v>3</v>
      </c>
      <c r="P48" s="184">
        <v>2649.696</v>
      </c>
    </row>
    <row r="49" spans="1:16" s="15" customFormat="1" ht="8.25">
      <c r="A49" s="178" t="s">
        <v>523</v>
      </c>
      <c r="B49" s="172">
        <v>0</v>
      </c>
      <c r="C49" s="176">
        <v>0</v>
      </c>
      <c r="D49" s="176">
        <v>0</v>
      </c>
      <c r="E49" s="176">
        <v>1</v>
      </c>
      <c r="F49" s="176">
        <v>1</v>
      </c>
      <c r="G49" s="176">
        <v>1</v>
      </c>
      <c r="H49" s="173">
        <f t="shared" si="0"/>
        <v>3</v>
      </c>
      <c r="I49" s="174">
        <f t="shared" si="1"/>
        <v>506.04</v>
      </c>
      <c r="J49" s="7"/>
      <c r="K49" s="3"/>
      <c r="L49" s="4"/>
      <c r="M49" s="5"/>
      <c r="N49" s="8"/>
      <c r="O49" s="14"/>
      <c r="P49" s="184">
        <v>0</v>
      </c>
    </row>
    <row r="50" spans="1:16" s="15" customFormat="1" ht="8.25">
      <c r="A50" s="178" t="s">
        <v>524</v>
      </c>
      <c r="B50" s="172">
        <v>0</v>
      </c>
      <c r="C50" s="176">
        <v>0</v>
      </c>
      <c r="D50" s="176">
        <v>0</v>
      </c>
      <c r="E50" s="176">
        <v>0</v>
      </c>
      <c r="F50" s="176">
        <v>0</v>
      </c>
      <c r="G50" s="176">
        <v>0</v>
      </c>
      <c r="H50" s="173">
        <f t="shared" si="0"/>
        <v>0</v>
      </c>
      <c r="I50" s="174">
        <f t="shared" si="1"/>
        <v>0</v>
      </c>
      <c r="J50" s="7" t="s">
        <v>14</v>
      </c>
      <c r="K50" s="3" t="s">
        <v>60</v>
      </c>
      <c r="L50" s="4" t="s">
        <v>60</v>
      </c>
      <c r="M50" s="5" t="s">
        <v>62</v>
      </c>
      <c r="N50" s="8"/>
      <c r="O50" s="14">
        <v>4</v>
      </c>
      <c r="P50" s="184">
        <v>2587.29</v>
      </c>
    </row>
    <row r="51" spans="1:16" s="15" customFormat="1" ht="8.25">
      <c r="A51" s="178" t="s">
        <v>525</v>
      </c>
      <c r="B51" s="172">
        <v>0</v>
      </c>
      <c r="C51" s="176">
        <v>0</v>
      </c>
      <c r="D51" s="176">
        <v>0</v>
      </c>
      <c r="E51" s="176">
        <v>0</v>
      </c>
      <c r="F51" s="176">
        <v>0</v>
      </c>
      <c r="G51" s="176">
        <v>0</v>
      </c>
      <c r="H51" s="173">
        <f t="shared" si="0"/>
        <v>0</v>
      </c>
      <c r="I51" s="174">
        <f t="shared" si="1"/>
        <v>0</v>
      </c>
      <c r="J51" s="7" t="s">
        <v>104</v>
      </c>
      <c r="K51" s="3" t="s">
        <v>60</v>
      </c>
      <c r="L51" s="4"/>
      <c r="M51" s="5"/>
      <c r="N51" s="8"/>
      <c r="O51" s="14">
        <v>2</v>
      </c>
      <c r="P51" s="184">
        <v>2160</v>
      </c>
    </row>
    <row r="52" spans="1:16" s="15" customFormat="1" ht="8.25">
      <c r="A52" s="178" t="s">
        <v>526</v>
      </c>
      <c r="B52" s="172">
        <v>0</v>
      </c>
      <c r="C52" s="176">
        <v>0</v>
      </c>
      <c r="D52" s="176">
        <v>0</v>
      </c>
      <c r="E52" s="176">
        <v>0</v>
      </c>
      <c r="F52" s="176">
        <v>0</v>
      </c>
      <c r="G52" s="176">
        <v>0</v>
      </c>
      <c r="H52" s="173">
        <f t="shared" si="0"/>
        <v>0</v>
      </c>
      <c r="I52" s="174">
        <f t="shared" si="1"/>
        <v>0</v>
      </c>
      <c r="J52" s="7" t="s">
        <v>60</v>
      </c>
      <c r="K52" s="3" t="s">
        <v>104</v>
      </c>
      <c r="L52" s="4" t="s">
        <v>60</v>
      </c>
      <c r="M52" s="5"/>
      <c r="N52" s="8"/>
      <c r="O52" s="14">
        <v>3</v>
      </c>
      <c r="P52" s="184">
        <v>2472.0879999999997</v>
      </c>
    </row>
    <row r="53" spans="1:16" s="15" customFormat="1" ht="8.25">
      <c r="A53" s="178" t="s">
        <v>527</v>
      </c>
      <c r="B53" s="172">
        <v>0</v>
      </c>
      <c r="C53" s="176">
        <v>0</v>
      </c>
      <c r="D53" s="176">
        <v>0</v>
      </c>
      <c r="E53" s="176">
        <v>0</v>
      </c>
      <c r="F53" s="176">
        <v>0</v>
      </c>
      <c r="G53" s="176">
        <v>0</v>
      </c>
      <c r="H53" s="173">
        <f t="shared" si="0"/>
        <v>0</v>
      </c>
      <c r="I53" s="174">
        <f t="shared" si="1"/>
        <v>0</v>
      </c>
      <c r="J53" s="7" t="s">
        <v>104</v>
      </c>
      <c r="K53" s="3" t="s">
        <v>104</v>
      </c>
      <c r="L53" s="4"/>
      <c r="M53" s="5"/>
      <c r="N53" s="8"/>
      <c r="O53" s="14">
        <v>2</v>
      </c>
      <c r="P53" s="184">
        <v>3024.48</v>
      </c>
    </row>
    <row r="54" spans="1:16" s="15" customFormat="1" ht="8.25">
      <c r="A54" s="178" t="s">
        <v>528</v>
      </c>
      <c r="B54" s="172">
        <v>0</v>
      </c>
      <c r="C54" s="176">
        <v>0</v>
      </c>
      <c r="D54" s="176">
        <v>0</v>
      </c>
      <c r="E54" s="176">
        <v>0</v>
      </c>
      <c r="F54" s="176">
        <v>0</v>
      </c>
      <c r="G54" s="176">
        <v>0</v>
      </c>
      <c r="H54" s="173">
        <f t="shared" si="0"/>
        <v>0</v>
      </c>
      <c r="I54" s="174">
        <f t="shared" si="1"/>
        <v>0</v>
      </c>
      <c r="J54" s="7" t="s">
        <v>104</v>
      </c>
      <c r="K54" s="3" t="s">
        <v>62</v>
      </c>
      <c r="L54" s="4" t="s">
        <v>104</v>
      </c>
      <c r="M54" s="5" t="s">
        <v>60</v>
      </c>
      <c r="N54" s="8"/>
      <c r="O54" s="14">
        <v>4</v>
      </c>
      <c r="P54" s="184">
        <v>5075.679999999999</v>
      </c>
    </row>
    <row r="55" spans="1:16" s="15" customFormat="1" ht="8.25">
      <c r="A55" s="178" t="s">
        <v>529</v>
      </c>
      <c r="B55" s="172">
        <v>0</v>
      </c>
      <c r="C55" s="176">
        <v>0</v>
      </c>
      <c r="D55" s="176">
        <v>0</v>
      </c>
      <c r="E55" s="176">
        <v>0</v>
      </c>
      <c r="F55" s="176">
        <v>0</v>
      </c>
      <c r="G55" s="176">
        <v>0</v>
      </c>
      <c r="H55" s="173">
        <f t="shared" si="0"/>
        <v>0</v>
      </c>
      <c r="I55" s="174">
        <f t="shared" si="1"/>
        <v>0</v>
      </c>
      <c r="J55" s="7" t="s">
        <v>104</v>
      </c>
      <c r="K55" s="3" t="s">
        <v>60</v>
      </c>
      <c r="L55" s="4" t="s">
        <v>62</v>
      </c>
      <c r="M55" s="5"/>
      <c r="N55" s="8"/>
      <c r="O55" s="14">
        <v>3</v>
      </c>
      <c r="P55" s="184">
        <v>3654.4</v>
      </c>
    </row>
    <row r="56" spans="1:16" s="15" customFormat="1" ht="8.25">
      <c r="A56" s="178" t="s">
        <v>530</v>
      </c>
      <c r="B56" s="172">
        <v>0</v>
      </c>
      <c r="C56" s="176">
        <v>0</v>
      </c>
      <c r="D56" s="176">
        <v>0</v>
      </c>
      <c r="E56" s="176">
        <v>0</v>
      </c>
      <c r="F56" s="176">
        <v>0</v>
      </c>
      <c r="G56" s="176">
        <v>0</v>
      </c>
      <c r="H56" s="173">
        <f t="shared" si="0"/>
        <v>0</v>
      </c>
      <c r="I56" s="174">
        <f t="shared" si="1"/>
        <v>0</v>
      </c>
      <c r="J56" s="7" t="s">
        <v>504</v>
      </c>
      <c r="K56" s="3" t="s">
        <v>60</v>
      </c>
      <c r="L56" s="4"/>
      <c r="M56" s="5"/>
      <c r="N56" s="8"/>
      <c r="O56" s="14">
        <v>2</v>
      </c>
      <c r="P56" s="184">
        <v>2051.2</v>
      </c>
    </row>
    <row r="57" spans="1:16" s="15" customFormat="1" ht="8.25">
      <c r="A57" s="178" t="s">
        <v>531</v>
      </c>
      <c r="B57" s="172">
        <v>0</v>
      </c>
      <c r="C57" s="176">
        <v>0</v>
      </c>
      <c r="D57" s="176">
        <v>0</v>
      </c>
      <c r="E57" s="176">
        <v>0</v>
      </c>
      <c r="F57" s="176">
        <v>0</v>
      </c>
      <c r="G57" s="176">
        <v>0</v>
      </c>
      <c r="H57" s="173">
        <f t="shared" si="0"/>
        <v>0</v>
      </c>
      <c r="I57" s="174">
        <f t="shared" si="1"/>
        <v>0</v>
      </c>
      <c r="J57" s="7" t="s">
        <v>504</v>
      </c>
      <c r="K57" s="3"/>
      <c r="L57" s="4"/>
      <c r="M57" s="5"/>
      <c r="N57" s="8"/>
      <c r="O57" s="14">
        <v>1</v>
      </c>
      <c r="P57" s="184">
        <v>1504</v>
      </c>
    </row>
    <row r="58" spans="1:16" s="15" customFormat="1" ht="8.25">
      <c r="A58" s="178" t="s">
        <v>532</v>
      </c>
      <c r="B58" s="172">
        <v>0</v>
      </c>
      <c r="C58" s="176">
        <v>0</v>
      </c>
      <c r="D58" s="176">
        <v>0</v>
      </c>
      <c r="E58" s="176">
        <v>0</v>
      </c>
      <c r="F58" s="176">
        <v>0</v>
      </c>
      <c r="G58" s="176">
        <v>0</v>
      </c>
      <c r="H58" s="173">
        <f t="shared" si="0"/>
        <v>0</v>
      </c>
      <c r="I58" s="174">
        <f t="shared" si="1"/>
        <v>0</v>
      </c>
      <c r="J58" s="7" t="s">
        <v>504</v>
      </c>
      <c r="K58" s="3" t="s">
        <v>104</v>
      </c>
      <c r="L58" s="4"/>
      <c r="M58" s="5"/>
      <c r="N58" s="8"/>
      <c r="O58" s="14">
        <v>2</v>
      </c>
      <c r="P58" s="184">
        <v>2896</v>
      </c>
    </row>
    <row r="59" spans="1:16" s="15" customFormat="1" ht="8.25">
      <c r="A59" s="178" t="s">
        <v>533</v>
      </c>
      <c r="B59" s="172">
        <v>0</v>
      </c>
      <c r="C59" s="176">
        <v>0</v>
      </c>
      <c r="D59" s="176">
        <v>0</v>
      </c>
      <c r="E59" s="176">
        <v>4</v>
      </c>
      <c r="F59" s="176">
        <v>4</v>
      </c>
      <c r="G59" s="176">
        <v>4</v>
      </c>
      <c r="H59" s="173">
        <f t="shared" si="0"/>
        <v>12</v>
      </c>
      <c r="I59" s="174">
        <f t="shared" si="1"/>
        <v>2024.16</v>
      </c>
      <c r="J59" s="7"/>
      <c r="K59" s="3"/>
      <c r="L59" s="4"/>
      <c r="M59" s="5"/>
      <c r="N59" s="8"/>
      <c r="O59" s="14"/>
      <c r="P59" s="184">
        <v>0</v>
      </c>
    </row>
    <row r="60" spans="1:16" s="15" customFormat="1" ht="8.25">
      <c r="A60" s="178" t="s">
        <v>534</v>
      </c>
      <c r="B60" s="172">
        <v>0</v>
      </c>
      <c r="C60" s="176">
        <v>0</v>
      </c>
      <c r="D60" s="176">
        <v>0</v>
      </c>
      <c r="E60" s="176">
        <v>0</v>
      </c>
      <c r="F60" s="176">
        <v>0</v>
      </c>
      <c r="G60" s="176">
        <v>0</v>
      </c>
      <c r="H60" s="173">
        <f t="shared" si="0"/>
        <v>0</v>
      </c>
      <c r="I60" s="174">
        <f t="shared" si="1"/>
        <v>0</v>
      </c>
      <c r="J60" s="7" t="s">
        <v>104</v>
      </c>
      <c r="K60" s="3"/>
      <c r="L60" s="4"/>
      <c r="M60" s="5"/>
      <c r="N60" s="8"/>
      <c r="O60" s="14">
        <v>1</v>
      </c>
      <c r="P60" s="184">
        <v>1632.48</v>
      </c>
    </row>
    <row r="61" spans="1:16" s="15" customFormat="1" ht="8.25">
      <c r="A61" s="178" t="s">
        <v>535</v>
      </c>
      <c r="B61" s="172">
        <v>0</v>
      </c>
      <c r="C61" s="176">
        <v>0</v>
      </c>
      <c r="D61" s="176">
        <v>0</v>
      </c>
      <c r="E61" s="176">
        <v>0</v>
      </c>
      <c r="F61" s="176">
        <v>0</v>
      </c>
      <c r="G61" s="176">
        <v>0</v>
      </c>
      <c r="H61" s="173">
        <f t="shared" si="0"/>
        <v>0</v>
      </c>
      <c r="I61" s="174">
        <f t="shared" si="1"/>
        <v>0</v>
      </c>
      <c r="J61" s="7" t="s">
        <v>506</v>
      </c>
      <c r="K61" s="3" t="s">
        <v>60</v>
      </c>
      <c r="L61" s="4"/>
      <c r="M61" s="5"/>
      <c r="N61" s="8"/>
      <c r="O61" s="14">
        <v>2</v>
      </c>
      <c r="P61" s="184">
        <v>1507.2</v>
      </c>
    </row>
    <row r="62" spans="1:16" s="15" customFormat="1" ht="8.25">
      <c r="A62" s="178" t="s">
        <v>536</v>
      </c>
      <c r="B62" s="172">
        <v>0</v>
      </c>
      <c r="C62" s="176">
        <v>0</v>
      </c>
      <c r="D62" s="176">
        <v>0</v>
      </c>
      <c r="E62" s="176">
        <v>0</v>
      </c>
      <c r="F62" s="176">
        <v>3</v>
      </c>
      <c r="G62" s="176">
        <v>3</v>
      </c>
      <c r="H62" s="173">
        <f t="shared" si="0"/>
        <v>6</v>
      </c>
      <c r="I62" s="174">
        <f t="shared" si="1"/>
        <v>1012.08</v>
      </c>
      <c r="J62" s="7" t="s">
        <v>60</v>
      </c>
      <c r="K62" s="3" t="s">
        <v>506</v>
      </c>
      <c r="L62" s="4"/>
      <c r="M62" s="5"/>
      <c r="N62" s="8"/>
      <c r="O62" s="14">
        <v>2</v>
      </c>
      <c r="P62" s="184">
        <v>1440</v>
      </c>
    </row>
    <row r="63" spans="1:16" s="15" customFormat="1" ht="9" thickBot="1">
      <c r="A63" s="178" t="s">
        <v>537</v>
      </c>
      <c r="B63" s="172">
        <v>0</v>
      </c>
      <c r="C63" s="176">
        <v>0</v>
      </c>
      <c r="D63" s="176">
        <v>0</v>
      </c>
      <c r="E63" s="176">
        <v>0</v>
      </c>
      <c r="F63" s="176">
        <v>0</v>
      </c>
      <c r="G63" s="176">
        <v>0</v>
      </c>
      <c r="H63" s="173">
        <f t="shared" si="0"/>
        <v>0</v>
      </c>
      <c r="I63" s="174">
        <f t="shared" si="1"/>
        <v>0</v>
      </c>
      <c r="J63" s="7" t="s">
        <v>104</v>
      </c>
      <c r="K63" s="3" t="s">
        <v>60</v>
      </c>
      <c r="L63" s="4"/>
      <c r="M63" s="5"/>
      <c r="N63" s="8"/>
      <c r="O63" s="14">
        <v>2</v>
      </c>
      <c r="P63" s="184">
        <v>2179.6800000000003</v>
      </c>
    </row>
    <row r="64" spans="2:16" ht="9" thickBot="1">
      <c r="B64" s="16">
        <f aca="true" t="shared" si="2" ref="B64:I64">SUM(B11:B63)</f>
        <v>2</v>
      </c>
      <c r="C64" s="16">
        <f t="shared" si="2"/>
        <v>15</v>
      </c>
      <c r="D64" s="16">
        <f t="shared" si="2"/>
        <v>26</v>
      </c>
      <c r="E64" s="17">
        <f t="shared" si="2"/>
        <v>32</v>
      </c>
      <c r="F64" s="16">
        <f t="shared" si="2"/>
        <v>31</v>
      </c>
      <c r="G64" s="16">
        <f t="shared" si="2"/>
        <v>19</v>
      </c>
      <c r="H64" s="16">
        <f t="shared" si="2"/>
        <v>125</v>
      </c>
      <c r="I64" s="20">
        <f t="shared" si="2"/>
        <v>21085</v>
      </c>
      <c r="O64" s="19">
        <f>SUM(O11:O63)</f>
        <v>113</v>
      </c>
      <c r="P64" s="185">
        <v>115000.00279999996</v>
      </c>
    </row>
    <row r="65" spans="2:15" ht="9" thickBot="1">
      <c r="B65" s="20">
        <f aca="true" t="shared" si="3" ref="B65:G65">(B64*168.68)</f>
        <v>337.36</v>
      </c>
      <c r="C65" s="20">
        <f t="shared" si="3"/>
        <v>2530.2000000000003</v>
      </c>
      <c r="D65" s="20">
        <f t="shared" si="3"/>
        <v>4385.68</v>
      </c>
      <c r="E65" s="20">
        <f t="shared" si="3"/>
        <v>5397.76</v>
      </c>
      <c r="F65" s="20">
        <f t="shared" si="3"/>
        <v>5229.08</v>
      </c>
      <c r="G65" s="20">
        <f t="shared" si="3"/>
        <v>3204.92</v>
      </c>
      <c r="H65" s="182"/>
      <c r="I65" s="183"/>
      <c r="O65" s="21"/>
    </row>
    <row r="66" ht="8.25">
      <c r="O66" s="22"/>
    </row>
  </sheetData>
  <sheetProtection/>
  <mergeCells count="14">
    <mergeCell ref="A24:A25"/>
    <mergeCell ref="A34:A35"/>
    <mergeCell ref="A36:A37"/>
    <mergeCell ref="O9:O10"/>
    <mergeCell ref="B9:I9"/>
    <mergeCell ref="J9:N10"/>
    <mergeCell ref="I2:N2"/>
    <mergeCell ref="I3:N3"/>
    <mergeCell ref="A8:P8"/>
    <mergeCell ref="J5:O5"/>
    <mergeCell ref="P9:P10"/>
    <mergeCell ref="A15:A17"/>
    <mergeCell ref="A6:P6"/>
    <mergeCell ref="A7:P7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63"/>
  <sheetViews>
    <sheetView zoomScalePageLayoutView="0" workbookViewId="0" topLeftCell="A1">
      <selection activeCell="A7" sqref="A7:P7"/>
    </sheetView>
  </sheetViews>
  <sheetFormatPr defaultColWidth="11.57421875" defaultRowHeight="15"/>
  <cols>
    <col min="1" max="1" width="12.7109375" style="151" bestFit="1" customWidth="1"/>
    <col min="2" max="4" width="6.7109375" style="92" hidden="1" customWidth="1"/>
    <col min="5" max="7" width="6.421875" style="92" hidden="1" customWidth="1"/>
    <col min="8" max="8" width="5.57421875" style="92" bestFit="1" customWidth="1"/>
    <col min="9" max="9" width="7.140625" style="96" bestFit="1" customWidth="1"/>
    <col min="10" max="10" width="17.8515625" style="61" bestFit="1" customWidth="1"/>
    <col min="11" max="11" width="21.7109375" style="61" bestFit="1" customWidth="1"/>
    <col min="12" max="12" width="12.57421875" style="61" bestFit="1" customWidth="1"/>
    <col min="13" max="13" width="10.421875" style="61" bestFit="1" customWidth="1"/>
    <col min="14" max="14" width="11.7109375" style="61" bestFit="1" customWidth="1"/>
    <col min="15" max="15" width="6.8515625" style="105" bestFit="1" customWidth="1"/>
    <col min="16" max="16" width="11.57421875" style="96" customWidth="1"/>
    <col min="17" max="16384" width="11.57421875" style="61" customWidth="1"/>
  </cols>
  <sheetData>
    <row r="1" spans="10:17" s="24" customFormat="1" ht="11.25">
      <c r="J1" s="309" t="s">
        <v>1766</v>
      </c>
      <c r="K1" s="309"/>
      <c r="L1" s="309"/>
      <c r="M1" s="309"/>
      <c r="N1" s="309"/>
      <c r="O1" s="309"/>
      <c r="P1" s="306"/>
      <c r="Q1" s="306"/>
    </row>
    <row r="2" spans="10:17" s="24" customFormat="1" ht="11.25">
      <c r="J2" s="309" t="s">
        <v>1767</v>
      </c>
      <c r="K2" s="309"/>
      <c r="L2" s="309"/>
      <c r="M2" s="309"/>
      <c r="N2" s="309"/>
      <c r="O2" s="309"/>
      <c r="P2" s="306"/>
      <c r="Q2" s="306"/>
    </row>
    <row r="3" spans="10:17" s="24" customFormat="1" ht="11.25">
      <c r="J3" s="309" t="s">
        <v>1769</v>
      </c>
      <c r="K3" s="309"/>
      <c r="L3" s="309"/>
      <c r="M3" s="309"/>
      <c r="N3" s="309"/>
      <c r="O3" s="309"/>
      <c r="P3" s="306"/>
      <c r="Q3" s="306"/>
    </row>
    <row r="4" spans="10:15" s="24" customFormat="1" ht="11.25">
      <c r="J4" s="60"/>
      <c r="K4" s="307"/>
      <c r="L4" s="307"/>
      <c r="M4" s="307"/>
      <c r="N4" s="307"/>
      <c r="O4" s="307"/>
    </row>
    <row r="5" spans="10:17" s="24" customFormat="1" ht="11.25">
      <c r="J5" s="309" t="s">
        <v>1768</v>
      </c>
      <c r="K5" s="309"/>
      <c r="L5" s="309"/>
      <c r="M5" s="309"/>
      <c r="N5" s="309"/>
      <c r="O5" s="309"/>
      <c r="P5" s="306"/>
      <c r="Q5" s="306"/>
    </row>
    <row r="6" spans="1:17" s="24" customFormat="1" ht="11.25">
      <c r="A6" s="357" t="s">
        <v>1797</v>
      </c>
      <c r="B6" s="357"/>
      <c r="C6" s="357"/>
      <c r="D6" s="357"/>
      <c r="E6" s="357"/>
      <c r="F6" s="357"/>
      <c r="G6" s="357"/>
      <c r="H6" s="357"/>
      <c r="I6" s="357"/>
      <c r="J6" s="357"/>
      <c r="K6" s="357"/>
      <c r="L6" s="357"/>
      <c r="M6" s="357"/>
      <c r="N6" s="357"/>
      <c r="O6" s="357"/>
      <c r="P6" s="357"/>
      <c r="Q6" s="306"/>
    </row>
    <row r="7" spans="1:17" s="24" customFormat="1" ht="25.5" customHeight="1">
      <c r="A7" s="460" t="s">
        <v>1800</v>
      </c>
      <c r="B7" s="460"/>
      <c r="C7" s="460"/>
      <c r="D7" s="460"/>
      <c r="E7" s="460"/>
      <c r="F7" s="460"/>
      <c r="G7" s="460"/>
      <c r="H7" s="460"/>
      <c r="I7" s="460"/>
      <c r="J7" s="460"/>
      <c r="K7" s="460"/>
      <c r="L7" s="460"/>
      <c r="M7" s="460"/>
      <c r="N7" s="460"/>
      <c r="O7" s="460"/>
      <c r="P7" s="460"/>
      <c r="Q7" s="306"/>
    </row>
    <row r="8" spans="1:16" ht="9.75" thickBot="1">
      <c r="A8" s="378" t="s">
        <v>1778</v>
      </c>
      <c r="B8" s="378"/>
      <c r="C8" s="378"/>
      <c r="D8" s="378"/>
      <c r="E8" s="378"/>
      <c r="F8" s="378"/>
      <c r="G8" s="378"/>
      <c r="H8" s="378"/>
      <c r="I8" s="378"/>
      <c r="J8" s="378"/>
      <c r="K8" s="378"/>
      <c r="L8" s="378"/>
      <c r="M8" s="378"/>
      <c r="N8" s="378"/>
      <c r="O8" s="378"/>
      <c r="P8" s="378"/>
    </row>
    <row r="9" spans="1:16" s="66" customFormat="1" ht="9.75" customHeight="1" thickBot="1">
      <c r="A9" s="152"/>
      <c r="B9" s="343" t="s">
        <v>0</v>
      </c>
      <c r="C9" s="344"/>
      <c r="D9" s="344"/>
      <c r="E9" s="344"/>
      <c r="F9" s="344"/>
      <c r="G9" s="344"/>
      <c r="H9" s="344"/>
      <c r="I9" s="345"/>
      <c r="J9" s="330" t="s">
        <v>1</v>
      </c>
      <c r="K9" s="331"/>
      <c r="L9" s="331"/>
      <c r="M9" s="331"/>
      <c r="N9" s="346"/>
      <c r="O9" s="318" t="s">
        <v>538</v>
      </c>
      <c r="P9" s="393" t="s">
        <v>81</v>
      </c>
    </row>
    <row r="10" spans="1:16" s="66" customFormat="1" ht="9.75" thickBot="1">
      <c r="A10" s="153" t="s">
        <v>4</v>
      </c>
      <c r="B10" s="69" t="s">
        <v>5</v>
      </c>
      <c r="C10" s="69" t="s">
        <v>6</v>
      </c>
      <c r="D10" s="69" t="s">
        <v>7</v>
      </c>
      <c r="E10" s="69" t="s">
        <v>8</v>
      </c>
      <c r="F10" s="69" t="s">
        <v>9</v>
      </c>
      <c r="G10" s="69" t="s">
        <v>10</v>
      </c>
      <c r="H10" s="69" t="s">
        <v>11</v>
      </c>
      <c r="I10" s="70" t="s">
        <v>83</v>
      </c>
      <c r="J10" s="332"/>
      <c r="K10" s="333"/>
      <c r="L10" s="333"/>
      <c r="M10" s="333"/>
      <c r="N10" s="347"/>
      <c r="O10" s="319"/>
      <c r="P10" s="394"/>
    </row>
    <row r="11" spans="1:16" s="85" customFormat="1" ht="9">
      <c r="A11" s="154" t="s">
        <v>539</v>
      </c>
      <c r="B11" s="74">
        <v>0</v>
      </c>
      <c r="C11" s="74">
        <v>0</v>
      </c>
      <c r="D11" s="74">
        <v>0</v>
      </c>
      <c r="E11" s="74">
        <v>0</v>
      </c>
      <c r="F11" s="74">
        <v>0</v>
      </c>
      <c r="G11" s="121">
        <v>0</v>
      </c>
      <c r="H11" s="75">
        <f aca="true" t="shared" si="0" ref="H11:H60">(B11+C11+D11+E11+F11+G11)</f>
        <v>0</v>
      </c>
      <c r="I11" s="76">
        <f aca="true" t="shared" si="1" ref="I11:I60">(H11*168.68)</f>
        <v>0</v>
      </c>
      <c r="J11" s="77" t="s">
        <v>508</v>
      </c>
      <c r="K11" s="78" t="s">
        <v>60</v>
      </c>
      <c r="L11" s="79" t="s">
        <v>60</v>
      </c>
      <c r="M11" s="80"/>
      <c r="N11" s="81"/>
      <c r="O11" s="84">
        <v>3</v>
      </c>
      <c r="P11" s="113">
        <v>932.8</v>
      </c>
    </row>
    <row r="12" spans="1:16" s="85" customFormat="1" ht="9">
      <c r="A12" s="156" t="s">
        <v>540</v>
      </c>
      <c r="B12" s="74">
        <v>0</v>
      </c>
      <c r="C12" s="86">
        <v>0</v>
      </c>
      <c r="D12" s="86">
        <v>0</v>
      </c>
      <c r="E12" s="86">
        <v>0</v>
      </c>
      <c r="F12" s="86">
        <v>0</v>
      </c>
      <c r="G12" s="91">
        <v>0</v>
      </c>
      <c r="H12" s="75">
        <f t="shared" si="0"/>
        <v>0</v>
      </c>
      <c r="I12" s="76">
        <f t="shared" si="1"/>
        <v>0</v>
      </c>
      <c r="J12" s="87" t="s">
        <v>60</v>
      </c>
      <c r="K12" s="78" t="s">
        <v>60</v>
      </c>
      <c r="L12" s="79" t="s">
        <v>60</v>
      </c>
      <c r="M12" s="80" t="s">
        <v>60</v>
      </c>
      <c r="N12" s="88" t="s">
        <v>60</v>
      </c>
      <c r="O12" s="84">
        <v>5</v>
      </c>
      <c r="P12" s="113">
        <v>2129.6</v>
      </c>
    </row>
    <row r="13" spans="1:16" s="85" customFormat="1" ht="9">
      <c r="A13" s="156" t="s">
        <v>541</v>
      </c>
      <c r="B13" s="74">
        <v>0</v>
      </c>
      <c r="C13" s="74">
        <v>0</v>
      </c>
      <c r="D13" s="74">
        <v>0</v>
      </c>
      <c r="E13" s="74">
        <v>0</v>
      </c>
      <c r="F13" s="74">
        <v>0</v>
      </c>
      <c r="G13" s="121">
        <v>0</v>
      </c>
      <c r="H13" s="75">
        <f t="shared" si="0"/>
        <v>0</v>
      </c>
      <c r="I13" s="76">
        <f t="shared" si="1"/>
        <v>0</v>
      </c>
      <c r="J13" s="87" t="s">
        <v>62</v>
      </c>
      <c r="K13" s="78"/>
      <c r="L13" s="79"/>
      <c r="M13" s="80"/>
      <c r="N13" s="88"/>
      <c r="O13" s="84">
        <v>1</v>
      </c>
      <c r="P13" s="113">
        <v>1510.32</v>
      </c>
    </row>
    <row r="14" spans="1:16" s="85" customFormat="1" ht="9">
      <c r="A14" s="156" t="s">
        <v>542</v>
      </c>
      <c r="B14" s="74">
        <v>0</v>
      </c>
      <c r="C14" s="74">
        <v>0</v>
      </c>
      <c r="D14" s="74">
        <v>0</v>
      </c>
      <c r="E14" s="74">
        <v>0</v>
      </c>
      <c r="F14" s="74">
        <v>0</v>
      </c>
      <c r="G14" s="121">
        <v>0</v>
      </c>
      <c r="H14" s="75">
        <f t="shared" si="0"/>
        <v>0</v>
      </c>
      <c r="I14" s="76">
        <f t="shared" si="1"/>
        <v>0</v>
      </c>
      <c r="J14" s="87" t="s">
        <v>60</v>
      </c>
      <c r="K14" s="78" t="s">
        <v>60</v>
      </c>
      <c r="L14" s="79" t="s">
        <v>60</v>
      </c>
      <c r="M14" s="80" t="s">
        <v>60</v>
      </c>
      <c r="N14" s="88"/>
      <c r="O14" s="84">
        <v>4</v>
      </c>
      <c r="P14" s="113">
        <v>2092.8</v>
      </c>
    </row>
    <row r="15" spans="1:16" s="85" customFormat="1" ht="9">
      <c r="A15" s="156" t="s">
        <v>543</v>
      </c>
      <c r="B15" s="74">
        <v>2</v>
      </c>
      <c r="C15" s="74">
        <v>2</v>
      </c>
      <c r="D15" s="74">
        <v>2</v>
      </c>
      <c r="E15" s="74">
        <v>2</v>
      </c>
      <c r="F15" s="74">
        <v>2</v>
      </c>
      <c r="G15" s="74">
        <v>2</v>
      </c>
      <c r="H15" s="75">
        <f t="shared" si="0"/>
        <v>12</v>
      </c>
      <c r="I15" s="76">
        <f t="shared" si="1"/>
        <v>2024.16</v>
      </c>
      <c r="J15" s="87"/>
      <c r="K15" s="78"/>
      <c r="L15" s="79"/>
      <c r="M15" s="80"/>
      <c r="N15" s="88"/>
      <c r="O15" s="84"/>
      <c r="P15" s="113">
        <v>0</v>
      </c>
    </row>
    <row r="16" spans="1:16" s="85" customFormat="1" ht="9">
      <c r="A16" s="155" t="s">
        <v>544</v>
      </c>
      <c r="B16" s="74">
        <v>2</v>
      </c>
      <c r="C16" s="74">
        <v>2</v>
      </c>
      <c r="D16" s="74">
        <v>2</v>
      </c>
      <c r="E16" s="74">
        <v>2</v>
      </c>
      <c r="F16" s="74">
        <v>2</v>
      </c>
      <c r="G16" s="121">
        <v>2</v>
      </c>
      <c r="H16" s="75">
        <f t="shared" si="0"/>
        <v>12</v>
      </c>
      <c r="I16" s="76">
        <f t="shared" si="1"/>
        <v>2024.16</v>
      </c>
      <c r="J16" s="87"/>
      <c r="K16" s="78"/>
      <c r="L16" s="79"/>
      <c r="M16" s="80"/>
      <c r="N16" s="88"/>
      <c r="O16" s="84"/>
      <c r="P16" s="113">
        <v>0</v>
      </c>
    </row>
    <row r="17" spans="1:16" s="85" customFormat="1" ht="9">
      <c r="A17" s="155" t="s">
        <v>545</v>
      </c>
      <c r="B17" s="74">
        <v>0</v>
      </c>
      <c r="C17" s="74">
        <v>0</v>
      </c>
      <c r="D17" s="74">
        <v>0</v>
      </c>
      <c r="E17" s="74">
        <v>0</v>
      </c>
      <c r="F17" s="74">
        <v>0</v>
      </c>
      <c r="G17" s="121">
        <v>0</v>
      </c>
      <c r="H17" s="75">
        <f t="shared" si="0"/>
        <v>0</v>
      </c>
      <c r="I17" s="76">
        <f t="shared" si="1"/>
        <v>0</v>
      </c>
      <c r="J17" s="87" t="s">
        <v>60</v>
      </c>
      <c r="K17" s="78" t="s">
        <v>60</v>
      </c>
      <c r="L17" s="79" t="s">
        <v>62</v>
      </c>
      <c r="M17" s="80" t="s">
        <v>60</v>
      </c>
      <c r="N17" s="88" t="s">
        <v>60</v>
      </c>
      <c r="O17" s="84">
        <v>5</v>
      </c>
      <c r="P17" s="113">
        <v>3587.12</v>
      </c>
    </row>
    <row r="18" spans="1:16" s="85" customFormat="1" ht="9">
      <c r="A18" s="155" t="s">
        <v>546</v>
      </c>
      <c r="B18" s="74">
        <v>0</v>
      </c>
      <c r="C18" s="74">
        <v>0</v>
      </c>
      <c r="D18" s="74">
        <v>0</v>
      </c>
      <c r="E18" s="74">
        <v>0</v>
      </c>
      <c r="F18" s="74">
        <v>0</v>
      </c>
      <c r="G18" s="121">
        <v>0</v>
      </c>
      <c r="H18" s="75">
        <f t="shared" si="0"/>
        <v>0</v>
      </c>
      <c r="I18" s="76">
        <f t="shared" si="1"/>
        <v>0</v>
      </c>
      <c r="J18" s="87" t="s">
        <v>62</v>
      </c>
      <c r="K18" s="78"/>
      <c r="L18" s="79"/>
      <c r="M18" s="80"/>
      <c r="N18" s="88"/>
      <c r="O18" s="84">
        <v>1</v>
      </c>
      <c r="P18" s="113">
        <v>1510.58</v>
      </c>
    </row>
    <row r="19" spans="1:16" s="85" customFormat="1" ht="18">
      <c r="A19" s="155" t="s">
        <v>547</v>
      </c>
      <c r="B19" s="74">
        <v>2</v>
      </c>
      <c r="C19" s="74">
        <v>2</v>
      </c>
      <c r="D19" s="74">
        <v>2</v>
      </c>
      <c r="E19" s="74">
        <v>2</v>
      </c>
      <c r="F19" s="74">
        <v>2</v>
      </c>
      <c r="G19" s="121">
        <v>2</v>
      </c>
      <c r="H19" s="75">
        <f t="shared" si="0"/>
        <v>12</v>
      </c>
      <c r="I19" s="76">
        <f t="shared" si="1"/>
        <v>2024.16</v>
      </c>
      <c r="J19" s="87" t="s">
        <v>548</v>
      </c>
      <c r="K19" s="78" t="s">
        <v>14</v>
      </c>
      <c r="L19" s="79" t="s">
        <v>62</v>
      </c>
      <c r="M19" s="80" t="s">
        <v>14</v>
      </c>
      <c r="N19" s="88" t="s">
        <v>14</v>
      </c>
      <c r="O19" s="84">
        <v>5</v>
      </c>
      <c r="P19" s="113">
        <v>5187.119999999999</v>
      </c>
    </row>
    <row r="20" spans="1:16" s="85" customFormat="1" ht="9">
      <c r="A20" s="155" t="s">
        <v>549</v>
      </c>
      <c r="B20" s="74">
        <v>0</v>
      </c>
      <c r="C20" s="74">
        <v>2</v>
      </c>
      <c r="D20" s="74">
        <v>2</v>
      </c>
      <c r="E20" s="74">
        <v>2</v>
      </c>
      <c r="F20" s="74">
        <v>2</v>
      </c>
      <c r="G20" s="121">
        <v>2</v>
      </c>
      <c r="H20" s="75">
        <f t="shared" si="0"/>
        <v>10</v>
      </c>
      <c r="I20" s="76">
        <f t="shared" si="1"/>
        <v>1686.8000000000002</v>
      </c>
      <c r="J20" s="87" t="s">
        <v>32</v>
      </c>
      <c r="K20" s="78"/>
      <c r="L20" s="79"/>
      <c r="M20" s="80"/>
      <c r="N20" s="88"/>
      <c r="O20" s="84">
        <v>1</v>
      </c>
      <c r="P20" s="113">
        <v>700</v>
      </c>
    </row>
    <row r="21" spans="1:16" s="85" customFormat="1" ht="9">
      <c r="A21" s="155" t="s">
        <v>550</v>
      </c>
      <c r="B21" s="74">
        <v>1</v>
      </c>
      <c r="C21" s="74">
        <v>1</v>
      </c>
      <c r="D21" s="74">
        <v>1</v>
      </c>
      <c r="E21" s="74">
        <v>1</v>
      </c>
      <c r="F21" s="74">
        <v>1</v>
      </c>
      <c r="G21" s="121">
        <v>1</v>
      </c>
      <c r="H21" s="75">
        <f t="shared" si="0"/>
        <v>6</v>
      </c>
      <c r="I21" s="76">
        <f t="shared" si="1"/>
        <v>1012.08</v>
      </c>
      <c r="J21" s="87"/>
      <c r="K21" s="78"/>
      <c r="L21" s="79"/>
      <c r="M21" s="80"/>
      <c r="N21" s="88"/>
      <c r="O21" s="84"/>
      <c r="P21" s="113">
        <v>0</v>
      </c>
    </row>
    <row r="22" spans="1:16" s="85" customFormat="1" ht="9">
      <c r="A22" s="155" t="s">
        <v>551</v>
      </c>
      <c r="B22" s="74">
        <v>0</v>
      </c>
      <c r="C22" s="74">
        <v>0</v>
      </c>
      <c r="D22" s="74">
        <v>0</v>
      </c>
      <c r="E22" s="74">
        <v>0</v>
      </c>
      <c r="F22" s="74">
        <v>0</v>
      </c>
      <c r="G22" s="121">
        <v>0</v>
      </c>
      <c r="H22" s="75">
        <f t="shared" si="0"/>
        <v>0</v>
      </c>
      <c r="I22" s="76">
        <f t="shared" si="1"/>
        <v>0</v>
      </c>
      <c r="J22" s="87" t="s">
        <v>14</v>
      </c>
      <c r="K22" s="78" t="s">
        <v>24</v>
      </c>
      <c r="L22" s="79"/>
      <c r="M22" s="80"/>
      <c r="N22" s="88"/>
      <c r="O22" s="84">
        <v>2</v>
      </c>
      <c r="P22" s="113">
        <v>1511.2</v>
      </c>
    </row>
    <row r="23" spans="1:16" s="85" customFormat="1" ht="9">
      <c r="A23" s="155" t="s">
        <v>552</v>
      </c>
      <c r="B23" s="74">
        <v>1</v>
      </c>
      <c r="C23" s="74">
        <v>1</v>
      </c>
      <c r="D23" s="74">
        <v>1</v>
      </c>
      <c r="E23" s="74">
        <v>1</v>
      </c>
      <c r="F23" s="74">
        <v>1</v>
      </c>
      <c r="G23" s="121">
        <v>1</v>
      </c>
      <c r="H23" s="75">
        <f t="shared" si="0"/>
        <v>6</v>
      </c>
      <c r="I23" s="76">
        <f t="shared" si="1"/>
        <v>1012.08</v>
      </c>
      <c r="J23" s="87"/>
      <c r="K23" s="78"/>
      <c r="L23" s="79"/>
      <c r="M23" s="80"/>
      <c r="N23" s="88"/>
      <c r="O23" s="84"/>
      <c r="P23" s="113">
        <v>0</v>
      </c>
    </row>
    <row r="24" spans="1:16" s="85" customFormat="1" ht="9">
      <c r="A24" s="348" t="s">
        <v>553</v>
      </c>
      <c r="B24" s="74">
        <v>1</v>
      </c>
      <c r="C24" s="74">
        <v>1</v>
      </c>
      <c r="D24" s="74">
        <v>1</v>
      </c>
      <c r="E24" s="74">
        <v>1</v>
      </c>
      <c r="F24" s="74">
        <v>1</v>
      </c>
      <c r="G24" s="121">
        <v>1</v>
      </c>
      <c r="H24" s="395">
        <f t="shared" si="0"/>
        <v>6</v>
      </c>
      <c r="I24" s="397">
        <f t="shared" si="1"/>
        <v>1012.08</v>
      </c>
      <c r="J24" s="87"/>
      <c r="K24" s="78"/>
      <c r="L24" s="79"/>
      <c r="M24" s="80"/>
      <c r="N24" s="88"/>
      <c r="O24" s="84"/>
      <c r="P24" s="113">
        <v>0</v>
      </c>
    </row>
    <row r="25" spans="1:16" s="85" customFormat="1" ht="9">
      <c r="A25" s="349"/>
      <c r="B25" s="74">
        <v>0</v>
      </c>
      <c r="C25" s="74">
        <v>0</v>
      </c>
      <c r="D25" s="74">
        <v>0</v>
      </c>
      <c r="E25" s="74">
        <v>0</v>
      </c>
      <c r="F25" s="74">
        <v>0</v>
      </c>
      <c r="G25" s="121">
        <v>0</v>
      </c>
      <c r="H25" s="396"/>
      <c r="I25" s="398"/>
      <c r="J25" s="87" t="s">
        <v>208</v>
      </c>
      <c r="K25" s="78" t="s">
        <v>14</v>
      </c>
      <c r="L25" s="79"/>
      <c r="M25" s="80"/>
      <c r="N25" s="88"/>
      <c r="O25" s="84">
        <v>2</v>
      </c>
      <c r="P25" s="113">
        <v>10832</v>
      </c>
    </row>
    <row r="26" spans="1:16" s="85" customFormat="1" ht="9">
      <c r="A26" s="155" t="s">
        <v>554</v>
      </c>
      <c r="B26" s="74">
        <v>2</v>
      </c>
      <c r="C26" s="74">
        <v>2</v>
      </c>
      <c r="D26" s="74">
        <v>2</v>
      </c>
      <c r="E26" s="74">
        <v>2</v>
      </c>
      <c r="F26" s="74">
        <v>2</v>
      </c>
      <c r="G26" s="121">
        <v>2</v>
      </c>
      <c r="H26" s="75">
        <f t="shared" si="0"/>
        <v>12</v>
      </c>
      <c r="I26" s="76">
        <f t="shared" si="1"/>
        <v>2024.16</v>
      </c>
      <c r="J26" s="87"/>
      <c r="K26" s="78"/>
      <c r="L26" s="79"/>
      <c r="M26" s="80"/>
      <c r="N26" s="88"/>
      <c r="O26" s="84"/>
      <c r="P26" s="113">
        <v>0</v>
      </c>
    </row>
    <row r="27" spans="1:16" s="85" customFormat="1" ht="9">
      <c r="A27" s="155" t="s">
        <v>555</v>
      </c>
      <c r="B27" s="74">
        <v>2</v>
      </c>
      <c r="C27" s="74">
        <v>2</v>
      </c>
      <c r="D27" s="74">
        <v>2</v>
      </c>
      <c r="E27" s="74">
        <v>2</v>
      </c>
      <c r="F27" s="74">
        <v>2</v>
      </c>
      <c r="G27" s="121">
        <v>2</v>
      </c>
      <c r="H27" s="75">
        <f t="shared" si="0"/>
        <v>12</v>
      </c>
      <c r="I27" s="76">
        <f t="shared" si="1"/>
        <v>2024.16</v>
      </c>
      <c r="J27" s="87" t="s">
        <v>60</v>
      </c>
      <c r="K27" s="78" t="s">
        <v>60</v>
      </c>
      <c r="L27" s="79" t="s">
        <v>60</v>
      </c>
      <c r="M27" s="80" t="s">
        <v>60</v>
      </c>
      <c r="N27" s="88" t="s">
        <v>60</v>
      </c>
      <c r="O27" s="84">
        <v>5</v>
      </c>
      <c r="P27" s="113">
        <v>2059.2</v>
      </c>
    </row>
    <row r="28" spans="1:16" s="85" customFormat="1" ht="9">
      <c r="A28" s="155" t="s">
        <v>556</v>
      </c>
      <c r="B28" s="74">
        <v>0</v>
      </c>
      <c r="C28" s="74">
        <v>0</v>
      </c>
      <c r="D28" s="74">
        <v>0</v>
      </c>
      <c r="E28" s="74">
        <v>0</v>
      </c>
      <c r="F28" s="74">
        <v>0</v>
      </c>
      <c r="G28" s="121">
        <v>0</v>
      </c>
      <c r="H28" s="75">
        <f t="shared" si="0"/>
        <v>0</v>
      </c>
      <c r="I28" s="76">
        <f t="shared" si="1"/>
        <v>0</v>
      </c>
      <c r="J28" s="87" t="s">
        <v>60</v>
      </c>
      <c r="K28" s="78" t="s">
        <v>60</v>
      </c>
      <c r="L28" s="79"/>
      <c r="M28" s="80"/>
      <c r="N28" s="88"/>
      <c r="O28" s="84">
        <v>2</v>
      </c>
      <c r="P28" s="113">
        <v>4920</v>
      </c>
    </row>
    <row r="29" spans="1:16" s="85" customFormat="1" ht="9">
      <c r="A29" s="155" t="s">
        <v>557</v>
      </c>
      <c r="B29" s="74">
        <v>2</v>
      </c>
      <c r="C29" s="74">
        <v>2</v>
      </c>
      <c r="D29" s="74">
        <v>0</v>
      </c>
      <c r="E29" s="74">
        <v>0</v>
      </c>
      <c r="F29" s="74">
        <v>0</v>
      </c>
      <c r="G29" s="121">
        <v>0</v>
      </c>
      <c r="H29" s="75">
        <f t="shared" si="0"/>
        <v>4</v>
      </c>
      <c r="I29" s="76">
        <f t="shared" si="1"/>
        <v>674.72</v>
      </c>
      <c r="J29" s="87"/>
      <c r="K29" s="78"/>
      <c r="L29" s="79"/>
      <c r="M29" s="80"/>
      <c r="N29" s="88"/>
      <c r="O29" s="84"/>
      <c r="P29" s="113">
        <v>0</v>
      </c>
    </row>
    <row r="30" spans="1:16" s="85" customFormat="1" ht="9">
      <c r="A30" s="155" t="s">
        <v>558</v>
      </c>
      <c r="B30" s="74">
        <v>2</v>
      </c>
      <c r="C30" s="74">
        <v>2</v>
      </c>
      <c r="D30" s="74">
        <v>2</v>
      </c>
      <c r="E30" s="74">
        <v>2</v>
      </c>
      <c r="F30" s="74">
        <v>2</v>
      </c>
      <c r="G30" s="121">
        <v>2</v>
      </c>
      <c r="H30" s="75">
        <f t="shared" si="0"/>
        <v>12</v>
      </c>
      <c r="I30" s="76">
        <f t="shared" si="1"/>
        <v>2024.16</v>
      </c>
      <c r="J30" s="87"/>
      <c r="K30" s="78"/>
      <c r="L30" s="79"/>
      <c r="M30" s="80"/>
      <c r="N30" s="88"/>
      <c r="O30" s="84"/>
      <c r="P30" s="113">
        <v>0</v>
      </c>
    </row>
    <row r="31" spans="1:16" s="85" customFormat="1" ht="9">
      <c r="A31" s="155" t="s">
        <v>559</v>
      </c>
      <c r="B31" s="74">
        <v>0</v>
      </c>
      <c r="C31" s="74">
        <v>0</v>
      </c>
      <c r="D31" s="74">
        <v>0</v>
      </c>
      <c r="E31" s="74">
        <v>0</v>
      </c>
      <c r="F31" s="74">
        <v>0</v>
      </c>
      <c r="G31" s="121">
        <v>0</v>
      </c>
      <c r="H31" s="75">
        <f t="shared" si="0"/>
        <v>0</v>
      </c>
      <c r="I31" s="76">
        <f t="shared" si="1"/>
        <v>0</v>
      </c>
      <c r="J31" s="87" t="s">
        <v>560</v>
      </c>
      <c r="K31" s="78" t="s">
        <v>561</v>
      </c>
      <c r="L31" s="79" t="s">
        <v>562</v>
      </c>
      <c r="M31" s="80"/>
      <c r="N31" s="88"/>
      <c r="O31" s="84">
        <v>3</v>
      </c>
      <c r="P31" s="113">
        <v>1191.2</v>
      </c>
    </row>
    <row r="32" spans="1:16" s="85" customFormat="1" ht="9">
      <c r="A32" s="155" t="s">
        <v>563</v>
      </c>
      <c r="B32" s="74">
        <v>0</v>
      </c>
      <c r="C32" s="74">
        <v>0</v>
      </c>
      <c r="D32" s="74">
        <v>1</v>
      </c>
      <c r="E32" s="74">
        <v>1</v>
      </c>
      <c r="F32" s="74">
        <v>1</v>
      </c>
      <c r="G32" s="121">
        <v>1</v>
      </c>
      <c r="H32" s="75">
        <f t="shared" si="0"/>
        <v>4</v>
      </c>
      <c r="I32" s="76">
        <f t="shared" si="1"/>
        <v>674.72</v>
      </c>
      <c r="J32" s="87" t="s">
        <v>14</v>
      </c>
      <c r="K32" s="78" t="s">
        <v>14</v>
      </c>
      <c r="L32" s="79"/>
      <c r="M32" s="80"/>
      <c r="N32" s="88"/>
      <c r="O32" s="84">
        <v>2</v>
      </c>
      <c r="P32" s="113">
        <v>2278.08</v>
      </c>
    </row>
    <row r="33" spans="1:16" s="85" customFormat="1" ht="9">
      <c r="A33" s="348" t="s">
        <v>564</v>
      </c>
      <c r="B33" s="74">
        <v>0</v>
      </c>
      <c r="C33" s="74">
        <v>0</v>
      </c>
      <c r="D33" s="74">
        <v>0</v>
      </c>
      <c r="E33" s="74">
        <v>0</v>
      </c>
      <c r="F33" s="74">
        <v>0</v>
      </c>
      <c r="G33" s="121">
        <v>0</v>
      </c>
      <c r="H33" s="75">
        <f t="shared" si="0"/>
        <v>0</v>
      </c>
      <c r="I33" s="76">
        <f t="shared" si="1"/>
        <v>0</v>
      </c>
      <c r="J33" s="87" t="s">
        <v>14</v>
      </c>
      <c r="K33" s="78" t="s">
        <v>14</v>
      </c>
      <c r="L33" s="79" t="s">
        <v>565</v>
      </c>
      <c r="M33" s="80" t="s">
        <v>14</v>
      </c>
      <c r="N33" s="88" t="s">
        <v>565</v>
      </c>
      <c r="O33" s="84">
        <v>5</v>
      </c>
      <c r="P33" s="113">
        <v>4376</v>
      </c>
    </row>
    <row r="34" spans="1:16" s="85" customFormat="1" ht="9">
      <c r="A34" s="349"/>
      <c r="B34" s="74">
        <v>0</v>
      </c>
      <c r="C34" s="74">
        <v>0</v>
      </c>
      <c r="D34" s="74">
        <v>0</v>
      </c>
      <c r="E34" s="74">
        <v>0</v>
      </c>
      <c r="F34" s="74">
        <v>0</v>
      </c>
      <c r="G34" s="121">
        <v>0</v>
      </c>
      <c r="H34" s="75">
        <f t="shared" si="0"/>
        <v>0</v>
      </c>
      <c r="I34" s="76">
        <f t="shared" si="1"/>
        <v>0</v>
      </c>
      <c r="J34" s="87" t="s">
        <v>14</v>
      </c>
      <c r="K34" s="78" t="s">
        <v>14</v>
      </c>
      <c r="L34" s="79" t="s">
        <v>14</v>
      </c>
      <c r="M34" s="80"/>
      <c r="N34" s="88"/>
      <c r="O34" s="84">
        <v>3</v>
      </c>
      <c r="P34" s="113">
        <v>3601.28</v>
      </c>
    </row>
    <row r="35" spans="1:16" s="85" customFormat="1" ht="9">
      <c r="A35" s="155" t="s">
        <v>566</v>
      </c>
      <c r="B35" s="74">
        <v>0</v>
      </c>
      <c r="C35" s="74">
        <v>0</v>
      </c>
      <c r="D35" s="74">
        <v>0</v>
      </c>
      <c r="E35" s="74">
        <v>0</v>
      </c>
      <c r="F35" s="74">
        <v>0</v>
      </c>
      <c r="G35" s="121">
        <v>0</v>
      </c>
      <c r="H35" s="75">
        <f t="shared" si="0"/>
        <v>0</v>
      </c>
      <c r="I35" s="76">
        <f t="shared" si="1"/>
        <v>0</v>
      </c>
      <c r="J35" s="87" t="s">
        <v>14</v>
      </c>
      <c r="K35" s="78" t="s">
        <v>14</v>
      </c>
      <c r="L35" s="79" t="s">
        <v>14</v>
      </c>
      <c r="M35" s="80" t="s">
        <v>14</v>
      </c>
      <c r="N35" s="88" t="s">
        <v>14</v>
      </c>
      <c r="O35" s="84">
        <v>5</v>
      </c>
      <c r="P35" s="113">
        <v>4842.88</v>
      </c>
    </row>
    <row r="36" spans="1:16" s="85" customFormat="1" ht="9">
      <c r="A36" s="155" t="s">
        <v>567</v>
      </c>
      <c r="B36" s="74">
        <v>0</v>
      </c>
      <c r="C36" s="74">
        <v>0</v>
      </c>
      <c r="D36" s="74">
        <v>1</v>
      </c>
      <c r="E36" s="74">
        <v>0</v>
      </c>
      <c r="F36" s="74">
        <v>0</v>
      </c>
      <c r="G36" s="121">
        <v>0</v>
      </c>
      <c r="H36" s="75">
        <f t="shared" si="0"/>
        <v>1</v>
      </c>
      <c r="I36" s="76">
        <f t="shared" si="1"/>
        <v>168.68</v>
      </c>
      <c r="J36" s="87" t="s">
        <v>568</v>
      </c>
      <c r="K36" s="78" t="s">
        <v>86</v>
      </c>
      <c r="L36" s="79"/>
      <c r="M36" s="80"/>
      <c r="N36" s="88"/>
      <c r="O36" s="84">
        <v>2</v>
      </c>
      <c r="P36" s="113">
        <v>1600</v>
      </c>
    </row>
    <row r="37" spans="1:16" s="85" customFormat="1" ht="9">
      <c r="A37" s="155" t="s">
        <v>569</v>
      </c>
      <c r="B37" s="74">
        <v>0</v>
      </c>
      <c r="C37" s="74">
        <v>0</v>
      </c>
      <c r="D37" s="74">
        <v>0</v>
      </c>
      <c r="E37" s="74">
        <v>0</v>
      </c>
      <c r="F37" s="74">
        <v>0</v>
      </c>
      <c r="G37" s="121">
        <v>0</v>
      </c>
      <c r="H37" s="75">
        <f t="shared" si="0"/>
        <v>0</v>
      </c>
      <c r="I37" s="76">
        <f t="shared" si="1"/>
        <v>0</v>
      </c>
      <c r="J37" s="87" t="s">
        <v>62</v>
      </c>
      <c r="K37" s="78"/>
      <c r="L37" s="79"/>
      <c r="M37" s="80"/>
      <c r="N37" s="88"/>
      <c r="O37" s="84">
        <v>1</v>
      </c>
      <c r="P37" s="113">
        <v>6940.04</v>
      </c>
    </row>
    <row r="38" spans="1:16" s="85" customFormat="1" ht="9">
      <c r="A38" s="155" t="s">
        <v>570</v>
      </c>
      <c r="B38" s="74">
        <v>0</v>
      </c>
      <c r="C38" s="74">
        <v>0</v>
      </c>
      <c r="D38" s="74">
        <v>1</v>
      </c>
      <c r="E38" s="74">
        <v>1</v>
      </c>
      <c r="F38" s="74">
        <v>1</v>
      </c>
      <c r="G38" s="121">
        <v>1</v>
      </c>
      <c r="H38" s="75">
        <f t="shared" si="0"/>
        <v>4</v>
      </c>
      <c r="I38" s="76">
        <f t="shared" si="1"/>
        <v>674.72</v>
      </c>
      <c r="J38" s="87"/>
      <c r="K38" s="78"/>
      <c r="L38" s="79"/>
      <c r="M38" s="80"/>
      <c r="N38" s="88"/>
      <c r="O38" s="84"/>
      <c r="P38" s="113">
        <v>0</v>
      </c>
    </row>
    <row r="39" spans="1:16" s="85" customFormat="1" ht="9">
      <c r="A39" s="155" t="s">
        <v>571</v>
      </c>
      <c r="B39" s="74">
        <v>0</v>
      </c>
      <c r="C39" s="74">
        <v>0</v>
      </c>
      <c r="D39" s="74">
        <v>0</v>
      </c>
      <c r="E39" s="74">
        <v>0</v>
      </c>
      <c r="F39" s="74">
        <v>0</v>
      </c>
      <c r="G39" s="121">
        <v>0</v>
      </c>
      <c r="H39" s="75">
        <f t="shared" si="0"/>
        <v>0</v>
      </c>
      <c r="I39" s="76">
        <f t="shared" si="1"/>
        <v>0</v>
      </c>
      <c r="J39" s="87" t="s">
        <v>374</v>
      </c>
      <c r="K39" s="78"/>
      <c r="L39" s="79"/>
      <c r="M39" s="80"/>
      <c r="N39" s="88"/>
      <c r="O39" s="84">
        <v>1</v>
      </c>
      <c r="P39" s="113">
        <v>375.2</v>
      </c>
    </row>
    <row r="40" spans="1:16" s="85" customFormat="1" ht="9">
      <c r="A40" s="155" t="s">
        <v>572</v>
      </c>
      <c r="B40" s="74">
        <v>0</v>
      </c>
      <c r="C40" s="74">
        <v>0</v>
      </c>
      <c r="D40" s="74">
        <v>0</v>
      </c>
      <c r="E40" s="74">
        <v>0</v>
      </c>
      <c r="F40" s="74">
        <v>0</v>
      </c>
      <c r="G40" s="121">
        <v>0</v>
      </c>
      <c r="H40" s="75">
        <f t="shared" si="0"/>
        <v>0</v>
      </c>
      <c r="I40" s="76">
        <f t="shared" si="1"/>
        <v>0</v>
      </c>
      <c r="J40" s="87" t="s">
        <v>60</v>
      </c>
      <c r="K40" s="78"/>
      <c r="L40" s="79"/>
      <c r="M40" s="80"/>
      <c r="N40" s="88"/>
      <c r="O40" s="84">
        <v>1</v>
      </c>
      <c r="P40" s="113">
        <v>1536</v>
      </c>
    </row>
    <row r="41" spans="1:16" s="85" customFormat="1" ht="9">
      <c r="A41" s="155" t="s">
        <v>573</v>
      </c>
      <c r="B41" s="74">
        <v>0</v>
      </c>
      <c r="C41" s="74">
        <v>0</v>
      </c>
      <c r="D41" s="74">
        <v>0</v>
      </c>
      <c r="E41" s="74">
        <v>0</v>
      </c>
      <c r="F41" s="74">
        <v>0</v>
      </c>
      <c r="G41" s="121">
        <v>0</v>
      </c>
      <c r="H41" s="75">
        <f t="shared" si="0"/>
        <v>0</v>
      </c>
      <c r="I41" s="76">
        <f t="shared" si="1"/>
        <v>0</v>
      </c>
      <c r="J41" s="87" t="s">
        <v>574</v>
      </c>
      <c r="K41" s="78" t="s">
        <v>568</v>
      </c>
      <c r="L41" s="79"/>
      <c r="M41" s="80"/>
      <c r="N41" s="88"/>
      <c r="O41" s="84">
        <v>2</v>
      </c>
      <c r="P41" s="113">
        <v>1600</v>
      </c>
    </row>
    <row r="42" spans="1:16" s="85" customFormat="1" ht="9">
      <c r="A42" s="155" t="s">
        <v>575</v>
      </c>
      <c r="B42" s="74">
        <v>0</v>
      </c>
      <c r="C42" s="74">
        <v>0</v>
      </c>
      <c r="D42" s="74">
        <v>0</v>
      </c>
      <c r="E42" s="74">
        <v>0</v>
      </c>
      <c r="F42" s="74">
        <v>0</v>
      </c>
      <c r="G42" s="121">
        <v>0</v>
      </c>
      <c r="H42" s="75">
        <f t="shared" si="0"/>
        <v>0</v>
      </c>
      <c r="I42" s="76">
        <f t="shared" si="1"/>
        <v>0</v>
      </c>
      <c r="J42" s="87" t="s">
        <v>60</v>
      </c>
      <c r="K42" s="78"/>
      <c r="L42" s="79"/>
      <c r="M42" s="80"/>
      <c r="N42" s="88"/>
      <c r="O42" s="84">
        <v>1</v>
      </c>
      <c r="P42" s="113">
        <v>704</v>
      </c>
    </row>
    <row r="43" spans="1:16" s="85" customFormat="1" ht="9">
      <c r="A43" s="155" t="s">
        <v>576</v>
      </c>
      <c r="B43" s="74">
        <v>0</v>
      </c>
      <c r="C43" s="74">
        <v>0</v>
      </c>
      <c r="D43" s="74">
        <v>0</v>
      </c>
      <c r="E43" s="74">
        <v>0</v>
      </c>
      <c r="F43" s="74">
        <v>0</v>
      </c>
      <c r="G43" s="121">
        <v>0</v>
      </c>
      <c r="H43" s="75">
        <f t="shared" si="0"/>
        <v>0</v>
      </c>
      <c r="I43" s="76">
        <f t="shared" si="1"/>
        <v>0</v>
      </c>
      <c r="J43" s="87" t="s">
        <v>14</v>
      </c>
      <c r="K43" s="78" t="s">
        <v>208</v>
      </c>
      <c r="L43" s="79" t="s">
        <v>14</v>
      </c>
      <c r="M43" s="80"/>
      <c r="N43" s="88"/>
      <c r="O43" s="84">
        <v>3</v>
      </c>
      <c r="P43" s="113">
        <v>9996</v>
      </c>
    </row>
    <row r="44" spans="1:16" s="85" customFormat="1" ht="9">
      <c r="A44" s="390" t="s">
        <v>577</v>
      </c>
      <c r="B44" s="74">
        <v>0</v>
      </c>
      <c r="C44" s="74">
        <v>0</v>
      </c>
      <c r="D44" s="74">
        <v>0</v>
      </c>
      <c r="E44" s="74">
        <v>0</v>
      </c>
      <c r="F44" s="74">
        <v>0</v>
      </c>
      <c r="G44" s="121">
        <v>0</v>
      </c>
      <c r="H44" s="75">
        <f t="shared" si="0"/>
        <v>0</v>
      </c>
      <c r="I44" s="76">
        <f t="shared" si="1"/>
        <v>0</v>
      </c>
      <c r="J44" s="87" t="s">
        <v>560</v>
      </c>
      <c r="K44" s="78" t="s">
        <v>578</v>
      </c>
      <c r="L44" s="79"/>
      <c r="M44" s="80"/>
      <c r="N44" s="88"/>
      <c r="O44" s="84">
        <v>2</v>
      </c>
      <c r="P44" s="113">
        <v>1086.4</v>
      </c>
    </row>
    <row r="45" spans="1:16" s="85" customFormat="1" ht="9">
      <c r="A45" s="391"/>
      <c r="B45" s="74">
        <v>0</v>
      </c>
      <c r="C45" s="74">
        <v>0</v>
      </c>
      <c r="D45" s="74">
        <v>3</v>
      </c>
      <c r="E45" s="74">
        <v>3</v>
      </c>
      <c r="F45" s="74">
        <v>3</v>
      </c>
      <c r="G45" s="121">
        <v>3</v>
      </c>
      <c r="H45" s="75">
        <f t="shared" si="0"/>
        <v>12</v>
      </c>
      <c r="I45" s="76">
        <f t="shared" si="1"/>
        <v>2024.16</v>
      </c>
      <c r="J45" s="87" t="s">
        <v>580</v>
      </c>
      <c r="K45" s="78" t="s">
        <v>581</v>
      </c>
      <c r="L45" s="79"/>
      <c r="M45" s="80"/>
      <c r="N45" s="88"/>
      <c r="O45" s="84">
        <v>2</v>
      </c>
      <c r="P45" s="113">
        <v>8480</v>
      </c>
    </row>
    <row r="46" spans="1:16" s="85" customFormat="1" ht="9">
      <c r="A46" s="391"/>
      <c r="B46" s="74">
        <v>0</v>
      </c>
      <c r="C46" s="74">
        <v>0</v>
      </c>
      <c r="D46" s="74">
        <v>0</v>
      </c>
      <c r="E46" s="74">
        <v>0</v>
      </c>
      <c r="F46" s="74">
        <v>0</v>
      </c>
      <c r="G46" s="121">
        <v>0</v>
      </c>
      <c r="H46" s="75">
        <f t="shared" si="0"/>
        <v>0</v>
      </c>
      <c r="I46" s="76">
        <f t="shared" si="1"/>
        <v>0</v>
      </c>
      <c r="J46" s="87" t="s">
        <v>560</v>
      </c>
      <c r="K46" s="78" t="s">
        <v>578</v>
      </c>
      <c r="L46" s="79"/>
      <c r="M46" s="80"/>
      <c r="N46" s="88"/>
      <c r="O46" s="84">
        <v>2</v>
      </c>
      <c r="P46" s="113">
        <v>1066.4</v>
      </c>
    </row>
    <row r="47" spans="1:16" s="85" customFormat="1" ht="9">
      <c r="A47" s="392"/>
      <c r="B47" s="74">
        <v>0</v>
      </c>
      <c r="C47" s="74">
        <v>0</v>
      </c>
      <c r="D47" s="74">
        <v>0</v>
      </c>
      <c r="E47" s="74">
        <v>0</v>
      </c>
      <c r="F47" s="74">
        <v>0</v>
      </c>
      <c r="G47" s="121">
        <v>0</v>
      </c>
      <c r="H47" s="75">
        <f t="shared" si="0"/>
        <v>0</v>
      </c>
      <c r="I47" s="76">
        <f t="shared" si="1"/>
        <v>0</v>
      </c>
      <c r="J47" s="87" t="s">
        <v>560</v>
      </c>
      <c r="K47" s="78" t="s">
        <v>578</v>
      </c>
      <c r="L47" s="79"/>
      <c r="M47" s="80"/>
      <c r="N47" s="88"/>
      <c r="O47" s="84">
        <v>2</v>
      </c>
      <c r="P47" s="113">
        <v>1086.8</v>
      </c>
    </row>
    <row r="48" spans="1:16" s="85" customFormat="1" ht="9">
      <c r="A48" s="155" t="s">
        <v>582</v>
      </c>
      <c r="B48" s="74">
        <v>0</v>
      </c>
      <c r="C48" s="74">
        <v>0</v>
      </c>
      <c r="D48" s="74">
        <v>0</v>
      </c>
      <c r="E48" s="74">
        <v>0</v>
      </c>
      <c r="F48" s="74">
        <v>0</v>
      </c>
      <c r="G48" s="121">
        <v>0</v>
      </c>
      <c r="H48" s="75">
        <f t="shared" si="0"/>
        <v>0</v>
      </c>
      <c r="I48" s="76">
        <f t="shared" si="1"/>
        <v>0</v>
      </c>
      <c r="J48" s="87" t="s">
        <v>60</v>
      </c>
      <c r="K48" s="78"/>
      <c r="L48" s="79"/>
      <c r="M48" s="80"/>
      <c r="N48" s="88"/>
      <c r="O48" s="84">
        <v>1</v>
      </c>
      <c r="P48" s="113">
        <v>1536</v>
      </c>
    </row>
    <row r="49" spans="1:16" s="85" customFormat="1" ht="9">
      <c r="A49" s="155" t="s">
        <v>583</v>
      </c>
      <c r="B49" s="74">
        <v>0</v>
      </c>
      <c r="C49" s="74">
        <v>0</v>
      </c>
      <c r="D49" s="74">
        <v>0</v>
      </c>
      <c r="E49" s="74">
        <v>0</v>
      </c>
      <c r="F49" s="74">
        <v>0</v>
      </c>
      <c r="G49" s="121">
        <v>0</v>
      </c>
      <c r="H49" s="75">
        <f t="shared" si="0"/>
        <v>0</v>
      </c>
      <c r="I49" s="76">
        <f t="shared" si="1"/>
        <v>0</v>
      </c>
      <c r="J49" s="87" t="s">
        <v>584</v>
      </c>
      <c r="K49" s="78"/>
      <c r="L49" s="79"/>
      <c r="M49" s="80"/>
      <c r="N49" s="88"/>
      <c r="O49" s="84">
        <v>1</v>
      </c>
      <c r="P49" s="113">
        <v>7600</v>
      </c>
    </row>
    <row r="50" spans="1:16" s="85" customFormat="1" ht="9">
      <c r="A50" s="155" t="s">
        <v>585</v>
      </c>
      <c r="B50" s="74">
        <v>0</v>
      </c>
      <c r="C50" s="74">
        <v>0</v>
      </c>
      <c r="D50" s="74">
        <v>0</v>
      </c>
      <c r="E50" s="74">
        <v>0</v>
      </c>
      <c r="F50" s="74">
        <v>0</v>
      </c>
      <c r="G50" s="121">
        <v>0</v>
      </c>
      <c r="H50" s="75">
        <f t="shared" si="0"/>
        <v>0</v>
      </c>
      <c r="I50" s="76">
        <f t="shared" si="1"/>
        <v>0</v>
      </c>
      <c r="J50" s="87" t="s">
        <v>14</v>
      </c>
      <c r="K50" s="78"/>
      <c r="L50" s="79"/>
      <c r="M50" s="80"/>
      <c r="N50" s="88"/>
      <c r="O50" s="84">
        <v>1</v>
      </c>
      <c r="P50" s="113">
        <v>1188.8</v>
      </c>
    </row>
    <row r="51" spans="1:16" s="85" customFormat="1" ht="9">
      <c r="A51" s="155" t="s">
        <v>586</v>
      </c>
      <c r="B51" s="74">
        <v>0</v>
      </c>
      <c r="C51" s="74">
        <v>0</v>
      </c>
      <c r="D51" s="74">
        <v>0</v>
      </c>
      <c r="E51" s="74">
        <v>0</v>
      </c>
      <c r="F51" s="74">
        <v>0</v>
      </c>
      <c r="G51" s="121">
        <v>0</v>
      </c>
      <c r="H51" s="75">
        <f t="shared" si="0"/>
        <v>0</v>
      </c>
      <c r="I51" s="76">
        <f t="shared" si="1"/>
        <v>0</v>
      </c>
      <c r="J51" s="87" t="s">
        <v>14</v>
      </c>
      <c r="K51" s="78" t="s">
        <v>14</v>
      </c>
      <c r="L51" s="79"/>
      <c r="M51" s="80"/>
      <c r="N51" s="88"/>
      <c r="O51" s="84">
        <v>2</v>
      </c>
      <c r="P51" s="113">
        <v>2259.2</v>
      </c>
    </row>
    <row r="52" spans="1:16" s="85" customFormat="1" ht="9">
      <c r="A52" s="156" t="s">
        <v>587</v>
      </c>
      <c r="B52" s="74">
        <v>0</v>
      </c>
      <c r="C52" s="74">
        <v>0</v>
      </c>
      <c r="D52" s="74">
        <v>0</v>
      </c>
      <c r="E52" s="74">
        <v>0</v>
      </c>
      <c r="F52" s="74">
        <v>0</v>
      </c>
      <c r="G52" s="121">
        <v>0</v>
      </c>
      <c r="H52" s="75">
        <f t="shared" si="0"/>
        <v>0</v>
      </c>
      <c r="I52" s="76">
        <f t="shared" si="1"/>
        <v>0</v>
      </c>
      <c r="J52" s="87" t="s">
        <v>14</v>
      </c>
      <c r="K52" s="78"/>
      <c r="L52" s="79"/>
      <c r="M52" s="80"/>
      <c r="N52" s="88"/>
      <c r="O52" s="84">
        <v>1</v>
      </c>
      <c r="P52" s="113">
        <v>1536</v>
      </c>
    </row>
    <row r="53" spans="1:16" s="85" customFormat="1" ht="9">
      <c r="A53" s="155" t="s">
        <v>588</v>
      </c>
      <c r="B53" s="74">
        <v>0</v>
      </c>
      <c r="C53" s="74">
        <v>0</v>
      </c>
      <c r="D53" s="74">
        <v>0</v>
      </c>
      <c r="E53" s="74">
        <v>0</v>
      </c>
      <c r="F53" s="74">
        <v>0</v>
      </c>
      <c r="G53" s="121">
        <v>0</v>
      </c>
      <c r="H53" s="75">
        <f t="shared" si="0"/>
        <v>0</v>
      </c>
      <c r="I53" s="76">
        <f t="shared" si="1"/>
        <v>0</v>
      </c>
      <c r="J53" s="87" t="s">
        <v>14</v>
      </c>
      <c r="K53" s="78" t="s">
        <v>14</v>
      </c>
      <c r="L53" s="79"/>
      <c r="M53" s="80"/>
      <c r="N53" s="88"/>
      <c r="O53" s="84">
        <v>2</v>
      </c>
      <c r="P53" s="113">
        <v>2015.1999999999998</v>
      </c>
    </row>
    <row r="54" spans="1:16" s="85" customFormat="1" ht="18">
      <c r="A54" s="155" t="s">
        <v>589</v>
      </c>
      <c r="B54" s="74">
        <v>0</v>
      </c>
      <c r="C54" s="74">
        <v>0</v>
      </c>
      <c r="D54" s="74">
        <v>0</v>
      </c>
      <c r="E54" s="74">
        <v>0</v>
      </c>
      <c r="F54" s="74">
        <v>0</v>
      </c>
      <c r="G54" s="121">
        <v>0</v>
      </c>
      <c r="H54" s="75">
        <f t="shared" si="0"/>
        <v>0</v>
      </c>
      <c r="I54" s="76">
        <f t="shared" si="1"/>
        <v>0</v>
      </c>
      <c r="J54" s="87" t="s">
        <v>548</v>
      </c>
      <c r="K54" s="78"/>
      <c r="L54" s="79"/>
      <c r="M54" s="80"/>
      <c r="N54" s="88"/>
      <c r="O54" s="84">
        <v>1</v>
      </c>
      <c r="P54" s="113">
        <v>4656</v>
      </c>
    </row>
    <row r="55" spans="1:16" s="85" customFormat="1" ht="18">
      <c r="A55" s="155" t="s">
        <v>590</v>
      </c>
      <c r="B55" s="74">
        <v>0</v>
      </c>
      <c r="C55" s="74">
        <v>0</v>
      </c>
      <c r="D55" s="74">
        <v>0</v>
      </c>
      <c r="E55" s="74">
        <v>0</v>
      </c>
      <c r="F55" s="74">
        <v>0</v>
      </c>
      <c r="G55" s="121">
        <v>0</v>
      </c>
      <c r="H55" s="75">
        <f t="shared" si="0"/>
        <v>0</v>
      </c>
      <c r="I55" s="76">
        <f t="shared" si="1"/>
        <v>0</v>
      </c>
      <c r="J55" s="87" t="s">
        <v>45</v>
      </c>
      <c r="K55" s="78" t="s">
        <v>14</v>
      </c>
      <c r="L55" s="79"/>
      <c r="M55" s="80"/>
      <c r="N55" s="88"/>
      <c r="O55" s="84">
        <v>2</v>
      </c>
      <c r="P55" s="113">
        <v>1628.8</v>
      </c>
    </row>
    <row r="56" spans="1:16" s="85" customFormat="1" ht="9">
      <c r="A56" s="155" t="s">
        <v>591</v>
      </c>
      <c r="B56" s="74">
        <v>0</v>
      </c>
      <c r="C56" s="74">
        <v>0</v>
      </c>
      <c r="D56" s="74">
        <v>0</v>
      </c>
      <c r="E56" s="74">
        <v>0</v>
      </c>
      <c r="F56" s="74">
        <v>0</v>
      </c>
      <c r="G56" s="121">
        <v>0</v>
      </c>
      <c r="H56" s="75">
        <f t="shared" si="0"/>
        <v>0</v>
      </c>
      <c r="I56" s="76">
        <f t="shared" si="1"/>
        <v>0</v>
      </c>
      <c r="J56" s="87" t="s">
        <v>14</v>
      </c>
      <c r="K56" s="78"/>
      <c r="L56" s="79"/>
      <c r="M56" s="80"/>
      <c r="N56" s="88"/>
      <c r="O56" s="84">
        <v>1</v>
      </c>
      <c r="P56" s="113">
        <v>1024</v>
      </c>
    </row>
    <row r="57" spans="1:16" s="85" customFormat="1" ht="9">
      <c r="A57" s="155" t="s">
        <v>592</v>
      </c>
      <c r="B57" s="74">
        <v>0</v>
      </c>
      <c r="C57" s="74">
        <v>0</v>
      </c>
      <c r="D57" s="74">
        <v>0</v>
      </c>
      <c r="E57" s="74">
        <v>0</v>
      </c>
      <c r="F57" s="74">
        <v>0</v>
      </c>
      <c r="G57" s="121">
        <v>0</v>
      </c>
      <c r="H57" s="75">
        <f t="shared" si="0"/>
        <v>0</v>
      </c>
      <c r="I57" s="76">
        <f t="shared" si="1"/>
        <v>0</v>
      </c>
      <c r="J57" s="87" t="s">
        <v>62</v>
      </c>
      <c r="K57" s="78"/>
      <c r="L57" s="79"/>
      <c r="M57" s="80"/>
      <c r="N57" s="88"/>
      <c r="O57" s="84">
        <v>1</v>
      </c>
      <c r="P57" s="113">
        <v>1510.32</v>
      </c>
    </row>
    <row r="58" spans="1:16" s="85" customFormat="1" ht="9">
      <c r="A58" s="155" t="s">
        <v>593</v>
      </c>
      <c r="B58" s="74">
        <v>0</v>
      </c>
      <c r="C58" s="74">
        <v>0</v>
      </c>
      <c r="D58" s="74">
        <v>0</v>
      </c>
      <c r="E58" s="74">
        <v>0</v>
      </c>
      <c r="F58" s="74">
        <v>0</v>
      </c>
      <c r="G58" s="121">
        <v>0</v>
      </c>
      <c r="H58" s="75">
        <f t="shared" si="0"/>
        <v>0</v>
      </c>
      <c r="I58" s="76">
        <f t="shared" si="1"/>
        <v>0</v>
      </c>
      <c r="J58" s="87" t="s">
        <v>14</v>
      </c>
      <c r="K58" s="78"/>
      <c r="L58" s="79"/>
      <c r="M58" s="80"/>
      <c r="N58" s="88"/>
      <c r="O58" s="84">
        <v>1</v>
      </c>
      <c r="P58" s="113">
        <v>1188.8</v>
      </c>
    </row>
    <row r="59" spans="1:16" s="85" customFormat="1" ht="9">
      <c r="A59" s="155" t="s">
        <v>594</v>
      </c>
      <c r="B59" s="74">
        <v>0</v>
      </c>
      <c r="C59" s="74">
        <v>0</v>
      </c>
      <c r="D59" s="74">
        <v>0</v>
      </c>
      <c r="E59" s="74">
        <v>0</v>
      </c>
      <c r="F59" s="74">
        <v>0</v>
      </c>
      <c r="G59" s="121">
        <v>0</v>
      </c>
      <c r="H59" s="75">
        <f t="shared" si="0"/>
        <v>0</v>
      </c>
      <c r="I59" s="76">
        <f t="shared" si="1"/>
        <v>0</v>
      </c>
      <c r="J59" s="87" t="s">
        <v>62</v>
      </c>
      <c r="K59" s="78"/>
      <c r="L59" s="79"/>
      <c r="M59" s="80"/>
      <c r="N59" s="88"/>
      <c r="O59" s="84">
        <v>1</v>
      </c>
      <c r="P59" s="113">
        <v>508.66</v>
      </c>
    </row>
    <row r="60" spans="1:16" s="85" customFormat="1" ht="9.75" thickBot="1">
      <c r="A60" s="155" t="s">
        <v>595</v>
      </c>
      <c r="B60" s="74">
        <v>0</v>
      </c>
      <c r="C60" s="74">
        <v>0</v>
      </c>
      <c r="D60" s="74">
        <v>0</v>
      </c>
      <c r="E60" s="74">
        <v>0</v>
      </c>
      <c r="F60" s="74">
        <v>0</v>
      </c>
      <c r="G60" s="121">
        <v>0</v>
      </c>
      <c r="H60" s="75">
        <f t="shared" si="0"/>
        <v>0</v>
      </c>
      <c r="I60" s="76">
        <f t="shared" si="1"/>
        <v>0</v>
      </c>
      <c r="J60" s="87" t="s">
        <v>14</v>
      </c>
      <c r="K60" s="78"/>
      <c r="L60" s="79"/>
      <c r="M60" s="80"/>
      <c r="N60" s="88"/>
      <c r="O60" s="84">
        <v>1</v>
      </c>
      <c r="P60" s="114">
        <v>615.2</v>
      </c>
    </row>
    <row r="61" spans="2:16" ht="9.75" thickBot="1">
      <c r="B61" s="93">
        <f aca="true" t="shared" si="2" ref="B61:I61">SUM(B11:B60)</f>
        <v>17</v>
      </c>
      <c r="C61" s="93">
        <f t="shared" si="2"/>
        <v>19</v>
      </c>
      <c r="D61" s="93">
        <f t="shared" si="2"/>
        <v>23</v>
      </c>
      <c r="E61" s="94">
        <f t="shared" si="2"/>
        <v>22</v>
      </c>
      <c r="F61" s="93">
        <f t="shared" si="2"/>
        <v>22</v>
      </c>
      <c r="G61" s="93">
        <f t="shared" si="2"/>
        <v>22</v>
      </c>
      <c r="H61" s="93">
        <f t="shared" si="2"/>
        <v>125</v>
      </c>
      <c r="I61" s="95">
        <f t="shared" si="2"/>
        <v>21085.000000000004</v>
      </c>
      <c r="O61" s="97">
        <f>SUM(O11:O60)</f>
        <v>89</v>
      </c>
      <c r="P61" s="115">
        <v>114999.99999999999</v>
      </c>
    </row>
    <row r="62" spans="2:15" ht="9.75" thickBot="1">
      <c r="B62" s="98">
        <f aca="true" t="shared" si="3" ref="B62:G62">(B61*168.68)</f>
        <v>2867.56</v>
      </c>
      <c r="C62" s="98">
        <f t="shared" si="3"/>
        <v>3204.92</v>
      </c>
      <c r="D62" s="98">
        <f t="shared" si="3"/>
        <v>3879.6400000000003</v>
      </c>
      <c r="E62" s="98">
        <f t="shared" si="3"/>
        <v>3710.96</v>
      </c>
      <c r="F62" s="98">
        <f t="shared" si="3"/>
        <v>3710.96</v>
      </c>
      <c r="G62" s="98">
        <f t="shared" si="3"/>
        <v>3710.96</v>
      </c>
      <c r="H62" s="99"/>
      <c r="I62" s="100"/>
      <c r="O62" s="101"/>
    </row>
    <row r="63" ht="9">
      <c r="O63" s="102"/>
    </row>
  </sheetData>
  <sheetProtection/>
  <mergeCells count="16">
    <mergeCell ref="P9:P10"/>
    <mergeCell ref="H24:H25"/>
    <mergeCell ref="I24:I25"/>
    <mergeCell ref="A33:A34"/>
    <mergeCell ref="A24:A25"/>
    <mergeCell ref="A7:P7"/>
    <mergeCell ref="J1:O1"/>
    <mergeCell ref="J2:O2"/>
    <mergeCell ref="J3:O3"/>
    <mergeCell ref="J5:O5"/>
    <mergeCell ref="A6:P6"/>
    <mergeCell ref="A44:A47"/>
    <mergeCell ref="O9:O10"/>
    <mergeCell ref="B9:I9"/>
    <mergeCell ref="J9:N10"/>
    <mergeCell ref="A8:P8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80"/>
  <sheetViews>
    <sheetView zoomScale="90" zoomScaleNormal="90" zoomScalePageLayoutView="0" workbookViewId="0" topLeftCell="A1">
      <selection activeCell="R37" sqref="R37"/>
    </sheetView>
  </sheetViews>
  <sheetFormatPr defaultColWidth="11.57421875" defaultRowHeight="15"/>
  <cols>
    <col min="1" max="1" width="13.57421875" style="61" customWidth="1"/>
    <col min="2" max="2" width="4.28125" style="92" hidden="1" customWidth="1"/>
    <col min="3" max="4" width="6.421875" style="92" hidden="1" customWidth="1"/>
    <col min="5" max="5" width="6.7109375" style="92" hidden="1" customWidth="1"/>
    <col min="6" max="6" width="6.421875" style="92" hidden="1" customWidth="1"/>
    <col min="7" max="7" width="6.7109375" style="92" hidden="1" customWidth="1"/>
    <col min="8" max="8" width="8.00390625" style="92" customWidth="1"/>
    <col min="9" max="9" width="7.140625" style="96" bestFit="1" customWidth="1"/>
    <col min="10" max="10" width="22.7109375" style="61" bestFit="1" customWidth="1"/>
    <col min="11" max="11" width="12.57421875" style="61" bestFit="1" customWidth="1"/>
    <col min="12" max="12" width="13.00390625" style="61" bestFit="1" customWidth="1"/>
    <col min="13" max="14" width="11.421875" style="61" bestFit="1" customWidth="1"/>
    <col min="15" max="15" width="12.28125" style="105" bestFit="1" customWidth="1"/>
    <col min="16" max="16" width="12.140625" style="96" customWidth="1"/>
    <col min="17" max="16384" width="11.57421875" style="61" customWidth="1"/>
  </cols>
  <sheetData>
    <row r="1" spans="9:17" s="24" customFormat="1" ht="15" customHeight="1">
      <c r="I1" s="309" t="s">
        <v>1766</v>
      </c>
      <c r="J1" s="309"/>
      <c r="K1" s="309"/>
      <c r="L1" s="309"/>
      <c r="M1" s="309"/>
      <c r="N1" s="309"/>
      <c r="O1" s="305"/>
      <c r="P1" s="306"/>
      <c r="Q1" s="306"/>
    </row>
    <row r="2" spans="9:17" s="24" customFormat="1" ht="15" customHeight="1">
      <c r="I2" s="309" t="s">
        <v>1767</v>
      </c>
      <c r="J2" s="309"/>
      <c r="K2" s="309"/>
      <c r="L2" s="309"/>
      <c r="M2" s="309"/>
      <c r="N2" s="309"/>
      <c r="O2" s="305"/>
      <c r="P2" s="306"/>
      <c r="Q2" s="306"/>
    </row>
    <row r="3" spans="9:17" s="24" customFormat="1" ht="15" customHeight="1">
      <c r="I3" s="309" t="s">
        <v>1769</v>
      </c>
      <c r="J3" s="309"/>
      <c r="K3" s="309"/>
      <c r="L3" s="309"/>
      <c r="M3" s="309"/>
      <c r="N3" s="309"/>
      <c r="O3" s="305"/>
      <c r="P3" s="306"/>
      <c r="Q3" s="306"/>
    </row>
    <row r="4" spans="10:15" s="24" customFormat="1" ht="11.25">
      <c r="J4" s="60"/>
      <c r="K4" s="307"/>
      <c r="L4" s="307"/>
      <c r="M4" s="307"/>
      <c r="N4" s="307"/>
      <c r="O4" s="307"/>
    </row>
    <row r="5" spans="9:17" s="24" customFormat="1" ht="15" customHeight="1">
      <c r="I5" s="309" t="s">
        <v>1768</v>
      </c>
      <c r="J5" s="309"/>
      <c r="K5" s="309"/>
      <c r="L5" s="309"/>
      <c r="M5" s="309"/>
      <c r="N5" s="309"/>
      <c r="O5" s="305"/>
      <c r="P5" s="306"/>
      <c r="Q5" s="306"/>
    </row>
    <row r="6" spans="1:17" s="24" customFormat="1" ht="15" customHeight="1">
      <c r="A6" s="357" t="s">
        <v>1797</v>
      </c>
      <c r="B6" s="357"/>
      <c r="C6" s="357"/>
      <c r="D6" s="357"/>
      <c r="E6" s="357"/>
      <c r="F6" s="357"/>
      <c r="G6" s="357"/>
      <c r="H6" s="357"/>
      <c r="I6" s="357"/>
      <c r="J6" s="357"/>
      <c r="K6" s="357"/>
      <c r="L6" s="357"/>
      <c r="M6" s="357"/>
      <c r="N6" s="357"/>
      <c r="O6" s="357"/>
      <c r="P6" s="357"/>
      <c r="Q6" s="306"/>
    </row>
    <row r="7" spans="1:17" s="24" customFormat="1" ht="30.75" customHeight="1">
      <c r="A7" s="460" t="s">
        <v>1800</v>
      </c>
      <c r="B7" s="460"/>
      <c r="C7" s="460"/>
      <c r="D7" s="460"/>
      <c r="E7" s="460"/>
      <c r="F7" s="460"/>
      <c r="G7" s="460"/>
      <c r="H7" s="460"/>
      <c r="I7" s="460"/>
      <c r="J7" s="460"/>
      <c r="K7" s="460"/>
      <c r="L7" s="460"/>
      <c r="M7" s="460"/>
      <c r="N7" s="460"/>
      <c r="O7" s="460"/>
      <c r="P7" s="460"/>
      <c r="Q7" s="306"/>
    </row>
    <row r="8" spans="1:16" s="85" customFormat="1" ht="9.75" thickBot="1">
      <c r="A8" s="399" t="s">
        <v>1779</v>
      </c>
      <c r="B8" s="399"/>
      <c r="C8" s="399"/>
      <c r="D8" s="399"/>
      <c r="E8" s="399"/>
      <c r="F8" s="399"/>
      <c r="G8" s="399"/>
      <c r="H8" s="399"/>
      <c r="I8" s="399"/>
      <c r="J8" s="399"/>
      <c r="K8" s="399"/>
      <c r="L8" s="399"/>
      <c r="M8" s="399"/>
      <c r="N8" s="399"/>
      <c r="O8" s="399"/>
      <c r="P8" s="399"/>
    </row>
    <row r="9" spans="1:16" s="85" customFormat="1" ht="9.75" thickBot="1">
      <c r="A9" s="66"/>
      <c r="B9" s="343" t="s">
        <v>0</v>
      </c>
      <c r="C9" s="344"/>
      <c r="D9" s="344"/>
      <c r="E9" s="344"/>
      <c r="F9" s="344"/>
      <c r="G9" s="344"/>
      <c r="H9" s="344"/>
      <c r="I9" s="345"/>
      <c r="J9" s="330" t="s">
        <v>1</v>
      </c>
      <c r="K9" s="331"/>
      <c r="L9" s="331"/>
      <c r="M9" s="331"/>
      <c r="N9" s="346"/>
      <c r="O9" s="341" t="s">
        <v>2</v>
      </c>
      <c r="P9" s="379" t="s">
        <v>3</v>
      </c>
    </row>
    <row r="10" spans="1:16" s="85" customFormat="1" ht="9.75" thickBot="1">
      <c r="A10" s="68" t="s">
        <v>4</v>
      </c>
      <c r="B10" s="69" t="s">
        <v>5</v>
      </c>
      <c r="C10" s="69" t="s">
        <v>6</v>
      </c>
      <c r="D10" s="69" t="s">
        <v>7</v>
      </c>
      <c r="E10" s="69" t="s">
        <v>8</v>
      </c>
      <c r="F10" s="69" t="s">
        <v>9</v>
      </c>
      <c r="G10" s="69" t="s">
        <v>10</v>
      </c>
      <c r="H10" s="69" t="s">
        <v>11</v>
      </c>
      <c r="I10" s="70" t="s">
        <v>12</v>
      </c>
      <c r="J10" s="332"/>
      <c r="K10" s="333"/>
      <c r="L10" s="333"/>
      <c r="M10" s="333"/>
      <c r="N10" s="347"/>
      <c r="O10" s="342"/>
      <c r="P10" s="382"/>
    </row>
    <row r="11" spans="1:16" s="85" customFormat="1" ht="9">
      <c r="A11" s="73" t="s">
        <v>596</v>
      </c>
      <c r="B11" s="74">
        <v>0</v>
      </c>
      <c r="C11" s="74">
        <v>0</v>
      </c>
      <c r="D11" s="74">
        <v>0</v>
      </c>
      <c r="E11" s="74">
        <v>0</v>
      </c>
      <c r="F11" s="74">
        <v>0</v>
      </c>
      <c r="G11" s="74">
        <v>0</v>
      </c>
      <c r="H11" s="75">
        <f aca="true" t="shared" si="0" ref="H11:H74">(B11+C11+D11+E11+F11+G11)</f>
        <v>0</v>
      </c>
      <c r="I11" s="76">
        <f aca="true" t="shared" si="1" ref="I11:I74">(H11*168.68)</f>
        <v>0</v>
      </c>
      <c r="J11" s="77" t="s">
        <v>14</v>
      </c>
      <c r="K11" s="78" t="s">
        <v>14</v>
      </c>
      <c r="L11" s="79"/>
      <c r="M11" s="80"/>
      <c r="N11" s="81"/>
      <c r="O11" s="84">
        <v>2</v>
      </c>
      <c r="P11" s="113">
        <v>1520</v>
      </c>
    </row>
    <row r="12" spans="1:16" s="85" customFormat="1" ht="9">
      <c r="A12" s="72" t="s">
        <v>597</v>
      </c>
      <c r="B12" s="74">
        <v>0</v>
      </c>
      <c r="C12" s="86">
        <v>0</v>
      </c>
      <c r="D12" s="86">
        <v>0</v>
      </c>
      <c r="E12" s="86">
        <v>0</v>
      </c>
      <c r="F12" s="86">
        <v>0</v>
      </c>
      <c r="G12" s="86">
        <v>0</v>
      </c>
      <c r="H12" s="75">
        <f t="shared" si="0"/>
        <v>0</v>
      </c>
      <c r="I12" s="76">
        <f t="shared" si="1"/>
        <v>0</v>
      </c>
      <c r="J12" s="87" t="s">
        <v>60</v>
      </c>
      <c r="K12" s="78" t="s">
        <v>60</v>
      </c>
      <c r="L12" s="79" t="s">
        <v>60</v>
      </c>
      <c r="M12" s="80" t="s">
        <v>60</v>
      </c>
      <c r="N12" s="88"/>
      <c r="O12" s="84">
        <v>4</v>
      </c>
      <c r="P12" s="113">
        <v>1288.8</v>
      </c>
    </row>
    <row r="13" spans="1:16" s="85" customFormat="1" ht="9">
      <c r="A13" s="72" t="s">
        <v>598</v>
      </c>
      <c r="B13" s="74">
        <v>0</v>
      </c>
      <c r="C13" s="86">
        <v>0</v>
      </c>
      <c r="D13" s="86">
        <v>0</v>
      </c>
      <c r="E13" s="86">
        <v>0</v>
      </c>
      <c r="F13" s="86">
        <v>0</v>
      </c>
      <c r="G13" s="86">
        <v>0</v>
      </c>
      <c r="H13" s="75">
        <f t="shared" si="0"/>
        <v>0</v>
      </c>
      <c r="I13" s="76">
        <f t="shared" si="1"/>
        <v>0</v>
      </c>
      <c r="J13" s="87" t="s">
        <v>24</v>
      </c>
      <c r="K13" s="78" t="s">
        <v>24</v>
      </c>
      <c r="L13" s="79" t="s">
        <v>24</v>
      </c>
      <c r="M13" s="80" t="s">
        <v>24</v>
      </c>
      <c r="N13" s="88"/>
      <c r="O13" s="84">
        <v>4</v>
      </c>
      <c r="P13" s="113">
        <v>2472.7999999999997</v>
      </c>
    </row>
    <row r="14" spans="1:16" s="85" customFormat="1" ht="9">
      <c r="A14" s="72" t="s">
        <v>599</v>
      </c>
      <c r="B14" s="74">
        <v>0</v>
      </c>
      <c r="C14" s="86">
        <v>0</v>
      </c>
      <c r="D14" s="86">
        <v>0</v>
      </c>
      <c r="E14" s="86">
        <v>0</v>
      </c>
      <c r="F14" s="86">
        <v>0</v>
      </c>
      <c r="G14" s="86">
        <v>0</v>
      </c>
      <c r="H14" s="75">
        <f t="shared" si="0"/>
        <v>0</v>
      </c>
      <c r="I14" s="76">
        <f t="shared" si="1"/>
        <v>0</v>
      </c>
      <c r="J14" s="87" t="s">
        <v>14</v>
      </c>
      <c r="K14" s="78" t="s">
        <v>14</v>
      </c>
      <c r="L14" s="79" t="s">
        <v>14</v>
      </c>
      <c r="M14" s="80" t="s">
        <v>14</v>
      </c>
      <c r="N14" s="88"/>
      <c r="O14" s="84">
        <v>4</v>
      </c>
      <c r="P14" s="113">
        <v>3177.6</v>
      </c>
    </row>
    <row r="15" spans="1:16" s="85" customFormat="1" ht="9">
      <c r="A15" s="72" t="s">
        <v>600</v>
      </c>
      <c r="B15" s="74">
        <v>0</v>
      </c>
      <c r="C15" s="86">
        <v>0</v>
      </c>
      <c r="D15" s="86">
        <v>0</v>
      </c>
      <c r="E15" s="86">
        <v>0</v>
      </c>
      <c r="F15" s="86">
        <v>2</v>
      </c>
      <c r="G15" s="86">
        <v>2</v>
      </c>
      <c r="H15" s="75">
        <f t="shared" si="0"/>
        <v>4</v>
      </c>
      <c r="I15" s="76">
        <f t="shared" si="1"/>
        <v>674.72</v>
      </c>
      <c r="J15" s="87" t="s">
        <v>24</v>
      </c>
      <c r="K15" s="78" t="s">
        <v>24</v>
      </c>
      <c r="L15" s="79" t="s">
        <v>24</v>
      </c>
      <c r="M15" s="80" t="s">
        <v>24</v>
      </c>
      <c r="N15" s="88"/>
      <c r="O15" s="84">
        <v>4</v>
      </c>
      <c r="P15" s="113">
        <v>3283.2</v>
      </c>
    </row>
    <row r="16" spans="1:16" s="85" customFormat="1" ht="9">
      <c r="A16" s="120" t="s">
        <v>601</v>
      </c>
      <c r="B16" s="74">
        <v>0</v>
      </c>
      <c r="C16" s="86">
        <v>0</v>
      </c>
      <c r="D16" s="86">
        <v>0</v>
      </c>
      <c r="E16" s="86">
        <v>0</v>
      </c>
      <c r="F16" s="86">
        <v>0</v>
      </c>
      <c r="G16" s="86">
        <v>0</v>
      </c>
      <c r="H16" s="75">
        <f t="shared" si="0"/>
        <v>0</v>
      </c>
      <c r="I16" s="76">
        <f t="shared" si="1"/>
        <v>0</v>
      </c>
      <c r="J16" s="87" t="s">
        <v>481</v>
      </c>
      <c r="K16" s="78" t="s">
        <v>602</v>
      </c>
      <c r="L16" s="79" t="s">
        <v>602</v>
      </c>
      <c r="M16" s="80"/>
      <c r="N16" s="88"/>
      <c r="O16" s="84">
        <v>3</v>
      </c>
      <c r="P16" s="113">
        <v>739.35</v>
      </c>
    </row>
    <row r="17" spans="1:16" s="85" customFormat="1" ht="9">
      <c r="A17" s="120" t="s">
        <v>603</v>
      </c>
      <c r="B17" s="74">
        <v>0</v>
      </c>
      <c r="C17" s="86">
        <v>2</v>
      </c>
      <c r="D17" s="86">
        <v>2</v>
      </c>
      <c r="E17" s="86">
        <v>2</v>
      </c>
      <c r="F17" s="86">
        <v>0</v>
      </c>
      <c r="G17" s="86">
        <v>0</v>
      </c>
      <c r="H17" s="75">
        <f t="shared" si="0"/>
        <v>6</v>
      </c>
      <c r="I17" s="76">
        <f t="shared" si="1"/>
        <v>1012.08</v>
      </c>
      <c r="J17" s="87" t="s">
        <v>60</v>
      </c>
      <c r="K17" s="78" t="s">
        <v>60</v>
      </c>
      <c r="L17" s="79" t="s">
        <v>60</v>
      </c>
      <c r="M17" s="80" t="s">
        <v>60</v>
      </c>
      <c r="N17" s="88"/>
      <c r="O17" s="84">
        <v>4</v>
      </c>
      <c r="P17" s="113">
        <v>1303.1999999999998</v>
      </c>
    </row>
    <row r="18" spans="1:16" s="85" customFormat="1" ht="9">
      <c r="A18" s="72" t="s">
        <v>604</v>
      </c>
      <c r="B18" s="74">
        <v>0</v>
      </c>
      <c r="C18" s="86">
        <v>0</v>
      </c>
      <c r="D18" s="86">
        <v>0</v>
      </c>
      <c r="E18" s="86">
        <v>0</v>
      </c>
      <c r="F18" s="86">
        <v>0</v>
      </c>
      <c r="G18" s="86">
        <v>0</v>
      </c>
      <c r="H18" s="75">
        <f t="shared" si="0"/>
        <v>0</v>
      </c>
      <c r="I18" s="76">
        <f t="shared" si="1"/>
        <v>0</v>
      </c>
      <c r="J18" s="87" t="s">
        <v>60</v>
      </c>
      <c r="K18" s="78" t="s">
        <v>60</v>
      </c>
      <c r="L18" s="79" t="s">
        <v>60</v>
      </c>
      <c r="M18" s="80" t="s">
        <v>60</v>
      </c>
      <c r="N18" s="88"/>
      <c r="O18" s="84">
        <v>4</v>
      </c>
      <c r="P18" s="113">
        <v>1303.1999999999998</v>
      </c>
    </row>
    <row r="19" spans="1:16" s="85" customFormat="1" ht="9">
      <c r="A19" s="72" t="s">
        <v>605</v>
      </c>
      <c r="B19" s="74">
        <v>0</v>
      </c>
      <c r="C19" s="86">
        <v>2</v>
      </c>
      <c r="D19" s="86">
        <v>2</v>
      </c>
      <c r="E19" s="86">
        <v>2</v>
      </c>
      <c r="F19" s="86">
        <v>0</v>
      </c>
      <c r="G19" s="86">
        <v>0</v>
      </c>
      <c r="H19" s="75">
        <f t="shared" si="0"/>
        <v>6</v>
      </c>
      <c r="I19" s="76">
        <f t="shared" si="1"/>
        <v>1012.08</v>
      </c>
      <c r="J19" s="87"/>
      <c r="K19" s="78"/>
      <c r="L19" s="79"/>
      <c r="M19" s="80"/>
      <c r="N19" s="88"/>
      <c r="O19" s="84"/>
      <c r="P19" s="113">
        <v>0</v>
      </c>
    </row>
    <row r="20" spans="1:16" s="85" customFormat="1" ht="9">
      <c r="A20" s="72" t="s">
        <v>606</v>
      </c>
      <c r="B20" s="74">
        <v>0</v>
      </c>
      <c r="C20" s="86">
        <v>0</v>
      </c>
      <c r="D20" s="86">
        <v>0</v>
      </c>
      <c r="E20" s="86">
        <v>0</v>
      </c>
      <c r="F20" s="86">
        <v>0</v>
      </c>
      <c r="G20" s="86">
        <v>0</v>
      </c>
      <c r="H20" s="75">
        <f t="shared" si="0"/>
        <v>0</v>
      </c>
      <c r="I20" s="76">
        <f t="shared" si="1"/>
        <v>0</v>
      </c>
      <c r="J20" s="87" t="s">
        <v>581</v>
      </c>
      <c r="K20" s="78" t="s">
        <v>129</v>
      </c>
      <c r="L20" s="79"/>
      <c r="M20" s="80"/>
      <c r="N20" s="88"/>
      <c r="O20" s="84">
        <v>2</v>
      </c>
      <c r="P20" s="113">
        <v>3295.968</v>
      </c>
    </row>
    <row r="21" spans="1:16" s="85" customFormat="1" ht="18">
      <c r="A21" s="72" t="s">
        <v>607</v>
      </c>
      <c r="B21" s="74">
        <v>0</v>
      </c>
      <c r="C21" s="86">
        <v>0</v>
      </c>
      <c r="D21" s="86">
        <v>2</v>
      </c>
      <c r="E21" s="86">
        <v>0</v>
      </c>
      <c r="F21" s="86">
        <v>0</v>
      </c>
      <c r="G21" s="86">
        <v>0</v>
      </c>
      <c r="H21" s="75">
        <f t="shared" si="0"/>
        <v>2</v>
      </c>
      <c r="I21" s="76">
        <f t="shared" si="1"/>
        <v>337.36</v>
      </c>
      <c r="J21" s="87" t="s">
        <v>608</v>
      </c>
      <c r="K21" s="78" t="s">
        <v>94</v>
      </c>
      <c r="L21" s="79" t="s">
        <v>609</v>
      </c>
      <c r="M21" s="80"/>
      <c r="N21" s="88"/>
      <c r="O21" s="84">
        <v>3</v>
      </c>
      <c r="P21" s="113">
        <v>15257.599999999999</v>
      </c>
    </row>
    <row r="22" spans="1:16" s="85" customFormat="1" ht="9">
      <c r="A22" s="72" t="s">
        <v>610</v>
      </c>
      <c r="B22" s="74">
        <v>0</v>
      </c>
      <c r="C22" s="86">
        <v>1</v>
      </c>
      <c r="D22" s="86">
        <v>1</v>
      </c>
      <c r="E22" s="86">
        <v>1</v>
      </c>
      <c r="F22" s="86">
        <v>1</v>
      </c>
      <c r="G22" s="86">
        <v>0</v>
      </c>
      <c r="H22" s="75">
        <f t="shared" si="0"/>
        <v>4</v>
      </c>
      <c r="I22" s="76">
        <f t="shared" si="1"/>
        <v>674.72</v>
      </c>
      <c r="J22" s="87"/>
      <c r="K22" s="78"/>
      <c r="L22" s="79"/>
      <c r="M22" s="80"/>
      <c r="N22" s="88"/>
      <c r="O22" s="84"/>
      <c r="P22" s="113">
        <v>0</v>
      </c>
    </row>
    <row r="23" spans="1:16" s="85" customFormat="1" ht="9">
      <c r="A23" s="120" t="s">
        <v>611</v>
      </c>
      <c r="B23" s="74">
        <v>0</v>
      </c>
      <c r="C23" s="86">
        <v>1</v>
      </c>
      <c r="D23" s="86">
        <v>1</v>
      </c>
      <c r="E23" s="86">
        <v>1</v>
      </c>
      <c r="F23" s="86">
        <v>1</v>
      </c>
      <c r="G23" s="91">
        <v>1</v>
      </c>
      <c r="H23" s="75">
        <f t="shared" si="0"/>
        <v>5</v>
      </c>
      <c r="I23" s="76">
        <f t="shared" si="1"/>
        <v>843.4000000000001</v>
      </c>
      <c r="J23" s="87"/>
      <c r="K23" s="78"/>
      <c r="L23" s="79"/>
      <c r="M23" s="80"/>
      <c r="N23" s="88"/>
      <c r="O23" s="84"/>
      <c r="P23" s="113">
        <v>0</v>
      </c>
    </row>
    <row r="24" spans="1:16" s="85" customFormat="1" ht="9">
      <c r="A24" s="72" t="s">
        <v>612</v>
      </c>
      <c r="B24" s="74">
        <v>0</v>
      </c>
      <c r="C24" s="86">
        <v>0</v>
      </c>
      <c r="D24" s="86">
        <v>0</v>
      </c>
      <c r="E24" s="86">
        <v>0</v>
      </c>
      <c r="F24" s="86">
        <v>0</v>
      </c>
      <c r="G24" s="86">
        <v>0</v>
      </c>
      <c r="H24" s="75">
        <f t="shared" si="0"/>
        <v>0</v>
      </c>
      <c r="I24" s="76">
        <f t="shared" si="1"/>
        <v>0</v>
      </c>
      <c r="J24" s="87" t="s">
        <v>28</v>
      </c>
      <c r="K24" s="78" t="s">
        <v>24</v>
      </c>
      <c r="L24" s="79"/>
      <c r="M24" s="80"/>
      <c r="N24" s="88"/>
      <c r="O24" s="84">
        <v>2</v>
      </c>
      <c r="P24" s="113">
        <v>2572.8</v>
      </c>
    </row>
    <row r="25" spans="1:16" s="85" customFormat="1" ht="9">
      <c r="A25" s="72" t="s">
        <v>613</v>
      </c>
      <c r="B25" s="74">
        <v>0</v>
      </c>
      <c r="C25" s="86">
        <v>1</v>
      </c>
      <c r="D25" s="86">
        <v>1</v>
      </c>
      <c r="E25" s="86">
        <v>1</v>
      </c>
      <c r="F25" s="86">
        <v>1</v>
      </c>
      <c r="G25" s="86"/>
      <c r="H25" s="75">
        <f t="shared" si="0"/>
        <v>4</v>
      </c>
      <c r="I25" s="76">
        <f t="shared" si="1"/>
        <v>674.72</v>
      </c>
      <c r="J25" s="87"/>
      <c r="K25" s="78"/>
      <c r="L25" s="79"/>
      <c r="M25" s="80"/>
      <c r="N25" s="88"/>
      <c r="O25" s="84"/>
      <c r="P25" s="113">
        <v>0</v>
      </c>
    </row>
    <row r="26" spans="1:16" s="85" customFormat="1" ht="9">
      <c r="A26" s="72" t="s">
        <v>614</v>
      </c>
      <c r="B26" s="74">
        <v>0</v>
      </c>
      <c r="C26" s="86">
        <v>0</v>
      </c>
      <c r="D26" s="86">
        <v>1</v>
      </c>
      <c r="E26" s="86">
        <v>1</v>
      </c>
      <c r="F26" s="86">
        <v>1</v>
      </c>
      <c r="G26" s="86">
        <v>1</v>
      </c>
      <c r="H26" s="75">
        <f t="shared" si="0"/>
        <v>4</v>
      </c>
      <c r="I26" s="76">
        <f t="shared" si="1"/>
        <v>674.72</v>
      </c>
      <c r="J26" s="87" t="s">
        <v>37</v>
      </c>
      <c r="K26" s="78"/>
      <c r="L26" s="79"/>
      <c r="M26" s="80"/>
      <c r="N26" s="88"/>
      <c r="O26" s="84">
        <v>1</v>
      </c>
      <c r="P26" s="113">
        <v>1180</v>
      </c>
    </row>
    <row r="27" spans="1:16" s="85" customFormat="1" ht="9">
      <c r="A27" s="72" t="s">
        <v>615</v>
      </c>
      <c r="B27" s="74">
        <v>0</v>
      </c>
      <c r="C27" s="86">
        <v>1</v>
      </c>
      <c r="D27" s="86">
        <v>1</v>
      </c>
      <c r="E27" s="86">
        <v>1</v>
      </c>
      <c r="F27" s="86">
        <v>0</v>
      </c>
      <c r="G27" s="86">
        <v>0</v>
      </c>
      <c r="H27" s="75">
        <f t="shared" si="0"/>
        <v>3</v>
      </c>
      <c r="I27" s="76">
        <f t="shared" si="1"/>
        <v>506.04</v>
      </c>
      <c r="J27" s="87"/>
      <c r="K27" s="78"/>
      <c r="L27" s="79"/>
      <c r="M27" s="80"/>
      <c r="N27" s="88"/>
      <c r="O27" s="84"/>
      <c r="P27" s="113">
        <v>0</v>
      </c>
    </row>
    <row r="28" spans="1:16" s="85" customFormat="1" ht="9">
      <c r="A28" s="72" t="s">
        <v>616</v>
      </c>
      <c r="B28" s="74">
        <v>0</v>
      </c>
      <c r="C28" s="86">
        <v>3</v>
      </c>
      <c r="D28" s="86">
        <v>3</v>
      </c>
      <c r="E28" s="86">
        <v>3</v>
      </c>
      <c r="F28" s="86">
        <v>0</v>
      </c>
      <c r="G28" s="86">
        <v>0</v>
      </c>
      <c r="H28" s="75">
        <f t="shared" si="0"/>
        <v>9</v>
      </c>
      <c r="I28" s="76">
        <f t="shared" si="1"/>
        <v>1518.1200000000001</v>
      </c>
      <c r="J28" s="87"/>
      <c r="K28" s="78"/>
      <c r="L28" s="79"/>
      <c r="M28" s="80"/>
      <c r="N28" s="88"/>
      <c r="O28" s="84"/>
      <c r="P28" s="113">
        <v>0</v>
      </c>
    </row>
    <row r="29" spans="1:16" s="85" customFormat="1" ht="9">
      <c r="A29" s="72" t="s">
        <v>617</v>
      </c>
      <c r="B29" s="74">
        <v>0</v>
      </c>
      <c r="C29" s="86">
        <v>1</v>
      </c>
      <c r="D29" s="86">
        <v>1</v>
      </c>
      <c r="E29" s="86">
        <v>1</v>
      </c>
      <c r="F29" s="86">
        <v>1</v>
      </c>
      <c r="G29" s="86">
        <v>0</v>
      </c>
      <c r="H29" s="75">
        <f t="shared" si="0"/>
        <v>4</v>
      </c>
      <c r="I29" s="76">
        <f t="shared" si="1"/>
        <v>674.72</v>
      </c>
      <c r="J29" s="87" t="s">
        <v>62</v>
      </c>
      <c r="K29" s="78"/>
      <c r="L29" s="79"/>
      <c r="M29" s="80"/>
      <c r="N29" s="88"/>
      <c r="O29" s="84">
        <v>1</v>
      </c>
      <c r="P29" s="113">
        <v>1240</v>
      </c>
    </row>
    <row r="30" spans="1:16" s="85" customFormat="1" ht="9">
      <c r="A30" s="72" t="s">
        <v>618</v>
      </c>
      <c r="B30" s="74">
        <v>0</v>
      </c>
      <c r="C30" s="86">
        <v>0</v>
      </c>
      <c r="D30" s="86">
        <v>0</v>
      </c>
      <c r="E30" s="86">
        <v>0</v>
      </c>
      <c r="F30" s="86">
        <v>0</v>
      </c>
      <c r="G30" s="86">
        <v>0</v>
      </c>
      <c r="H30" s="75">
        <f t="shared" si="0"/>
        <v>0</v>
      </c>
      <c r="I30" s="76">
        <f t="shared" si="1"/>
        <v>0</v>
      </c>
      <c r="J30" s="87" t="s">
        <v>188</v>
      </c>
      <c r="K30" s="78" t="s">
        <v>24</v>
      </c>
      <c r="L30" s="79" t="s">
        <v>24</v>
      </c>
      <c r="M30" s="80" t="s">
        <v>24</v>
      </c>
      <c r="N30" s="88"/>
      <c r="O30" s="84">
        <v>4</v>
      </c>
      <c r="P30" s="113">
        <v>5582.400000000001</v>
      </c>
    </row>
    <row r="31" spans="1:16" s="85" customFormat="1" ht="9">
      <c r="A31" s="72" t="s">
        <v>619</v>
      </c>
      <c r="B31" s="74">
        <v>0</v>
      </c>
      <c r="C31" s="86">
        <v>0</v>
      </c>
      <c r="D31" s="86">
        <v>0</v>
      </c>
      <c r="E31" s="86">
        <v>0</v>
      </c>
      <c r="F31" s="86">
        <v>0</v>
      </c>
      <c r="G31" s="86">
        <v>0</v>
      </c>
      <c r="H31" s="75">
        <f t="shared" si="0"/>
        <v>0</v>
      </c>
      <c r="I31" s="76">
        <f t="shared" si="1"/>
        <v>0</v>
      </c>
      <c r="J31" s="87" t="s">
        <v>60</v>
      </c>
      <c r="K31" s="78" t="s">
        <v>60</v>
      </c>
      <c r="L31" s="79" t="s">
        <v>60</v>
      </c>
      <c r="M31" s="80" t="s">
        <v>60</v>
      </c>
      <c r="N31" s="88"/>
      <c r="O31" s="84">
        <v>4</v>
      </c>
      <c r="P31" s="113">
        <v>1303.1999999999998</v>
      </c>
    </row>
    <row r="32" spans="1:16" s="85" customFormat="1" ht="9">
      <c r="A32" s="72" t="s">
        <v>620</v>
      </c>
      <c r="B32" s="74">
        <v>0</v>
      </c>
      <c r="C32" s="86">
        <v>0</v>
      </c>
      <c r="D32" s="86">
        <v>0</v>
      </c>
      <c r="E32" s="86">
        <v>0</v>
      </c>
      <c r="F32" s="86">
        <v>0</v>
      </c>
      <c r="G32" s="86">
        <v>0</v>
      </c>
      <c r="H32" s="75">
        <f t="shared" si="0"/>
        <v>0</v>
      </c>
      <c r="I32" s="76">
        <f t="shared" si="1"/>
        <v>0</v>
      </c>
      <c r="J32" s="87" t="s">
        <v>14</v>
      </c>
      <c r="K32" s="78" t="s">
        <v>14</v>
      </c>
      <c r="L32" s="79" t="s">
        <v>14</v>
      </c>
      <c r="M32" s="80"/>
      <c r="N32" s="88"/>
      <c r="O32" s="84">
        <v>3</v>
      </c>
      <c r="P32" s="113">
        <v>2384</v>
      </c>
    </row>
    <row r="33" spans="1:16" s="85" customFormat="1" ht="9">
      <c r="A33" s="72" t="s">
        <v>621</v>
      </c>
      <c r="B33" s="74">
        <v>0</v>
      </c>
      <c r="C33" s="86">
        <v>0</v>
      </c>
      <c r="D33" s="86">
        <v>2</v>
      </c>
      <c r="E33" s="86">
        <v>2</v>
      </c>
      <c r="F33" s="86">
        <v>2</v>
      </c>
      <c r="G33" s="86">
        <v>2</v>
      </c>
      <c r="H33" s="75">
        <f t="shared" si="0"/>
        <v>8</v>
      </c>
      <c r="I33" s="76">
        <f t="shared" si="1"/>
        <v>1349.44</v>
      </c>
      <c r="J33" s="87"/>
      <c r="K33" s="78"/>
      <c r="L33" s="79"/>
      <c r="M33" s="80"/>
      <c r="N33" s="88"/>
      <c r="O33" s="84"/>
      <c r="P33" s="113">
        <v>0</v>
      </c>
    </row>
    <row r="34" spans="1:16" s="85" customFormat="1" ht="9">
      <c r="A34" s="72" t="s">
        <v>622</v>
      </c>
      <c r="B34" s="74">
        <v>0</v>
      </c>
      <c r="C34" s="86">
        <v>0</v>
      </c>
      <c r="D34" s="86">
        <v>1</v>
      </c>
      <c r="E34" s="86">
        <v>1</v>
      </c>
      <c r="F34" s="86">
        <v>1</v>
      </c>
      <c r="G34" s="86">
        <v>1</v>
      </c>
      <c r="H34" s="75">
        <f t="shared" si="0"/>
        <v>4</v>
      </c>
      <c r="I34" s="76">
        <f t="shared" si="1"/>
        <v>674.72</v>
      </c>
      <c r="J34" s="87"/>
      <c r="K34" s="78"/>
      <c r="L34" s="79"/>
      <c r="M34" s="80"/>
      <c r="N34" s="88"/>
      <c r="O34" s="84"/>
      <c r="P34" s="113">
        <v>0</v>
      </c>
    </row>
    <row r="35" spans="1:16" s="85" customFormat="1" ht="9">
      <c r="A35" s="72" t="s">
        <v>623</v>
      </c>
      <c r="B35" s="74">
        <v>0</v>
      </c>
      <c r="C35" s="86">
        <v>0</v>
      </c>
      <c r="D35" s="86">
        <v>0</v>
      </c>
      <c r="E35" s="86">
        <v>0</v>
      </c>
      <c r="F35" s="86">
        <v>0</v>
      </c>
      <c r="G35" s="86">
        <v>0</v>
      </c>
      <c r="H35" s="75">
        <f t="shared" si="0"/>
        <v>0</v>
      </c>
      <c r="I35" s="76">
        <f t="shared" si="1"/>
        <v>0</v>
      </c>
      <c r="J35" s="87" t="s">
        <v>14</v>
      </c>
      <c r="K35" s="78" t="s">
        <v>24</v>
      </c>
      <c r="L35" s="79" t="s">
        <v>14</v>
      </c>
      <c r="M35" s="80"/>
      <c r="N35" s="88"/>
      <c r="O35" s="84">
        <v>3</v>
      </c>
      <c r="P35" s="113">
        <v>2769.808</v>
      </c>
    </row>
    <row r="36" spans="1:16" s="85" customFormat="1" ht="9">
      <c r="A36" s="72" t="s">
        <v>624</v>
      </c>
      <c r="B36" s="74">
        <v>0</v>
      </c>
      <c r="C36" s="86">
        <v>0</v>
      </c>
      <c r="D36" s="86">
        <v>1</v>
      </c>
      <c r="E36" s="86">
        <v>1</v>
      </c>
      <c r="F36" s="86">
        <v>1</v>
      </c>
      <c r="G36" s="86">
        <v>1</v>
      </c>
      <c r="H36" s="75">
        <f t="shared" si="0"/>
        <v>4</v>
      </c>
      <c r="I36" s="76">
        <f t="shared" si="1"/>
        <v>674.72</v>
      </c>
      <c r="J36" s="87"/>
      <c r="K36" s="78"/>
      <c r="L36" s="79"/>
      <c r="M36" s="80"/>
      <c r="N36" s="88"/>
      <c r="O36" s="84"/>
      <c r="P36" s="113">
        <v>0</v>
      </c>
    </row>
    <row r="37" spans="1:16" s="85" customFormat="1" ht="9">
      <c r="A37" s="72" t="s">
        <v>625</v>
      </c>
      <c r="B37" s="74">
        <v>0</v>
      </c>
      <c r="C37" s="86">
        <v>0</v>
      </c>
      <c r="D37" s="86">
        <v>1</v>
      </c>
      <c r="E37" s="86">
        <v>1</v>
      </c>
      <c r="F37" s="86">
        <v>1</v>
      </c>
      <c r="G37" s="86">
        <v>1</v>
      </c>
      <c r="H37" s="75">
        <f t="shared" si="0"/>
        <v>4</v>
      </c>
      <c r="I37" s="76">
        <f t="shared" si="1"/>
        <v>674.72</v>
      </c>
      <c r="J37" s="87"/>
      <c r="K37" s="78"/>
      <c r="L37" s="79"/>
      <c r="M37" s="80"/>
      <c r="N37" s="88"/>
      <c r="O37" s="84"/>
      <c r="P37" s="113">
        <v>0</v>
      </c>
    </row>
    <row r="38" spans="1:16" s="85" customFormat="1" ht="9">
      <c r="A38" s="72" t="s">
        <v>626</v>
      </c>
      <c r="B38" s="74">
        <v>0</v>
      </c>
      <c r="C38" s="86">
        <v>0</v>
      </c>
      <c r="D38" s="86">
        <v>1</v>
      </c>
      <c r="E38" s="86">
        <v>1</v>
      </c>
      <c r="F38" s="86">
        <v>1</v>
      </c>
      <c r="G38" s="86">
        <v>0</v>
      </c>
      <c r="H38" s="75">
        <f t="shared" si="0"/>
        <v>3</v>
      </c>
      <c r="I38" s="76">
        <f t="shared" si="1"/>
        <v>506.04</v>
      </c>
      <c r="J38" s="87"/>
      <c r="K38" s="78"/>
      <c r="L38" s="79"/>
      <c r="M38" s="80"/>
      <c r="N38" s="88"/>
      <c r="O38" s="84"/>
      <c r="P38" s="113">
        <v>0</v>
      </c>
    </row>
    <row r="39" spans="1:16" s="85" customFormat="1" ht="9">
      <c r="A39" s="72" t="s">
        <v>627</v>
      </c>
      <c r="B39" s="74">
        <v>0</v>
      </c>
      <c r="C39" s="86">
        <v>0</v>
      </c>
      <c r="D39" s="86">
        <v>1</v>
      </c>
      <c r="E39" s="86">
        <v>1</v>
      </c>
      <c r="F39" s="86">
        <v>1</v>
      </c>
      <c r="G39" s="86">
        <v>0</v>
      </c>
      <c r="H39" s="75">
        <f t="shared" si="0"/>
        <v>3</v>
      </c>
      <c r="I39" s="76">
        <f t="shared" si="1"/>
        <v>506.04</v>
      </c>
      <c r="J39" s="87"/>
      <c r="K39" s="78"/>
      <c r="L39" s="79"/>
      <c r="M39" s="80"/>
      <c r="N39" s="88"/>
      <c r="O39" s="84"/>
      <c r="P39" s="113">
        <v>0</v>
      </c>
    </row>
    <row r="40" spans="1:16" s="85" customFormat="1" ht="9">
      <c r="A40" s="135" t="s">
        <v>628</v>
      </c>
      <c r="B40" s="74">
        <v>0</v>
      </c>
      <c r="C40" s="86">
        <v>0</v>
      </c>
      <c r="D40" s="86">
        <v>1</v>
      </c>
      <c r="E40" s="86">
        <v>1</v>
      </c>
      <c r="F40" s="86">
        <v>1</v>
      </c>
      <c r="G40" s="86">
        <v>0</v>
      </c>
      <c r="H40" s="75">
        <f t="shared" si="0"/>
        <v>3</v>
      </c>
      <c r="I40" s="76">
        <f t="shared" si="1"/>
        <v>506.04</v>
      </c>
      <c r="J40" s="87" t="s">
        <v>62</v>
      </c>
      <c r="K40" s="78" t="s">
        <v>60</v>
      </c>
      <c r="L40" s="79"/>
      <c r="M40" s="80"/>
      <c r="N40" s="88"/>
      <c r="O40" s="84">
        <v>2</v>
      </c>
      <c r="P40" s="113">
        <v>1689.6</v>
      </c>
    </row>
    <row r="41" spans="1:16" s="85" customFormat="1" ht="9">
      <c r="A41" s="135" t="s">
        <v>629</v>
      </c>
      <c r="B41" s="74">
        <v>0</v>
      </c>
      <c r="C41" s="86">
        <v>0</v>
      </c>
      <c r="D41" s="86">
        <v>1</v>
      </c>
      <c r="E41" s="86">
        <v>1</v>
      </c>
      <c r="F41" s="86">
        <v>1</v>
      </c>
      <c r="G41" s="86">
        <v>1</v>
      </c>
      <c r="H41" s="75">
        <f t="shared" si="0"/>
        <v>4</v>
      </c>
      <c r="I41" s="76">
        <f t="shared" si="1"/>
        <v>674.72</v>
      </c>
      <c r="J41" s="87"/>
      <c r="K41" s="78"/>
      <c r="L41" s="79"/>
      <c r="M41" s="80"/>
      <c r="N41" s="88"/>
      <c r="O41" s="84"/>
      <c r="P41" s="113">
        <v>0</v>
      </c>
    </row>
    <row r="42" spans="1:16" s="85" customFormat="1" ht="9">
      <c r="A42" s="72" t="s">
        <v>630</v>
      </c>
      <c r="B42" s="74">
        <v>0</v>
      </c>
      <c r="C42" s="86">
        <v>0</v>
      </c>
      <c r="D42" s="86">
        <v>0</v>
      </c>
      <c r="E42" s="86">
        <v>0</v>
      </c>
      <c r="F42" s="86">
        <v>0</v>
      </c>
      <c r="G42" s="86">
        <v>0</v>
      </c>
      <c r="H42" s="75">
        <f t="shared" si="0"/>
        <v>0</v>
      </c>
      <c r="I42" s="76">
        <f t="shared" si="1"/>
        <v>0</v>
      </c>
      <c r="J42" s="87" t="s">
        <v>60</v>
      </c>
      <c r="K42" s="78" t="s">
        <v>62</v>
      </c>
      <c r="L42" s="79" t="s">
        <v>60</v>
      </c>
      <c r="M42" s="80"/>
      <c r="N42" s="88"/>
      <c r="O42" s="84">
        <v>3</v>
      </c>
      <c r="P42" s="113">
        <v>1941.6</v>
      </c>
    </row>
    <row r="43" spans="1:16" s="85" customFormat="1" ht="9">
      <c r="A43" s="72" t="s">
        <v>631</v>
      </c>
      <c r="B43" s="74">
        <v>0</v>
      </c>
      <c r="C43" s="86">
        <v>0</v>
      </c>
      <c r="D43" s="86">
        <v>1</v>
      </c>
      <c r="E43" s="86">
        <v>1</v>
      </c>
      <c r="F43" s="86">
        <v>1</v>
      </c>
      <c r="G43" s="86">
        <v>0</v>
      </c>
      <c r="H43" s="75">
        <f t="shared" si="0"/>
        <v>3</v>
      </c>
      <c r="I43" s="76">
        <f t="shared" si="1"/>
        <v>506.04</v>
      </c>
      <c r="J43" s="87"/>
      <c r="K43" s="78"/>
      <c r="L43" s="79"/>
      <c r="M43" s="80"/>
      <c r="N43" s="88"/>
      <c r="O43" s="84"/>
      <c r="P43" s="113">
        <v>0</v>
      </c>
    </row>
    <row r="44" spans="1:16" s="85" customFormat="1" ht="9">
      <c r="A44" s="72" t="s">
        <v>632</v>
      </c>
      <c r="B44" s="74">
        <v>0</v>
      </c>
      <c r="C44" s="86">
        <v>0</v>
      </c>
      <c r="D44" s="86">
        <v>0</v>
      </c>
      <c r="E44" s="86">
        <v>0</v>
      </c>
      <c r="F44" s="86">
        <v>0</v>
      </c>
      <c r="G44" s="86">
        <v>0</v>
      </c>
      <c r="H44" s="75">
        <f t="shared" si="0"/>
        <v>0</v>
      </c>
      <c r="I44" s="76">
        <f t="shared" si="1"/>
        <v>0</v>
      </c>
      <c r="J44" s="87" t="s">
        <v>60</v>
      </c>
      <c r="K44" s="78" t="s">
        <v>24</v>
      </c>
      <c r="L44" s="79" t="s">
        <v>24</v>
      </c>
      <c r="M44" s="80" t="s">
        <v>60</v>
      </c>
      <c r="N44" s="88" t="s">
        <v>24</v>
      </c>
      <c r="O44" s="84">
        <v>5</v>
      </c>
      <c r="P44" s="113">
        <v>6787.192000000001</v>
      </c>
    </row>
    <row r="45" spans="1:16" s="85" customFormat="1" ht="9">
      <c r="A45" s="72" t="s">
        <v>633</v>
      </c>
      <c r="B45" s="74">
        <v>0</v>
      </c>
      <c r="C45" s="86">
        <v>0</v>
      </c>
      <c r="D45" s="86">
        <v>2</v>
      </c>
      <c r="E45" s="86">
        <v>2</v>
      </c>
      <c r="F45" s="86">
        <v>2</v>
      </c>
      <c r="G45" s="86">
        <v>0</v>
      </c>
      <c r="H45" s="75">
        <f t="shared" si="0"/>
        <v>6</v>
      </c>
      <c r="I45" s="76">
        <f t="shared" si="1"/>
        <v>1012.08</v>
      </c>
      <c r="J45" s="87"/>
      <c r="K45" s="78"/>
      <c r="L45" s="79"/>
      <c r="M45" s="80"/>
      <c r="N45" s="88"/>
      <c r="O45" s="84"/>
      <c r="P45" s="113">
        <v>0</v>
      </c>
    </row>
    <row r="46" spans="1:16" s="85" customFormat="1" ht="9">
      <c r="A46" s="160" t="s">
        <v>634</v>
      </c>
      <c r="B46" s="74">
        <v>0</v>
      </c>
      <c r="C46" s="86">
        <v>0</v>
      </c>
      <c r="D46" s="86">
        <v>0</v>
      </c>
      <c r="E46" s="86">
        <v>0</v>
      </c>
      <c r="F46" s="86">
        <v>0</v>
      </c>
      <c r="G46" s="86">
        <v>0</v>
      </c>
      <c r="H46" s="75">
        <f t="shared" si="0"/>
        <v>0</v>
      </c>
      <c r="I46" s="76">
        <f t="shared" si="1"/>
        <v>0</v>
      </c>
      <c r="J46" s="87" t="s">
        <v>635</v>
      </c>
      <c r="K46" s="78" t="s">
        <v>602</v>
      </c>
      <c r="L46" s="79" t="s">
        <v>635</v>
      </c>
      <c r="M46" s="80" t="s">
        <v>602</v>
      </c>
      <c r="N46" s="88" t="s">
        <v>602</v>
      </c>
      <c r="O46" s="84">
        <v>5</v>
      </c>
      <c r="P46" s="113">
        <v>3793.888</v>
      </c>
    </row>
    <row r="47" spans="1:16" s="85" customFormat="1" ht="9">
      <c r="A47" s="160" t="s">
        <v>634</v>
      </c>
      <c r="B47" s="74">
        <v>0</v>
      </c>
      <c r="C47" s="86">
        <v>0</v>
      </c>
      <c r="D47" s="86">
        <v>0</v>
      </c>
      <c r="E47" s="86">
        <v>0</v>
      </c>
      <c r="F47" s="86">
        <v>0</v>
      </c>
      <c r="G47" s="86">
        <v>0</v>
      </c>
      <c r="H47" s="75">
        <f t="shared" si="0"/>
        <v>0</v>
      </c>
      <c r="I47" s="76">
        <f t="shared" si="1"/>
        <v>0</v>
      </c>
      <c r="J47" s="87" t="s">
        <v>635</v>
      </c>
      <c r="K47" s="78"/>
      <c r="L47" s="79"/>
      <c r="M47" s="80"/>
      <c r="N47" s="88"/>
      <c r="O47" s="84">
        <v>1</v>
      </c>
      <c r="P47" s="113">
        <v>1440</v>
      </c>
    </row>
    <row r="48" spans="1:16" s="85" customFormat="1" ht="9">
      <c r="A48" s="72" t="s">
        <v>636</v>
      </c>
      <c r="B48" s="74">
        <v>0</v>
      </c>
      <c r="C48" s="86">
        <v>0</v>
      </c>
      <c r="D48" s="86">
        <v>1</v>
      </c>
      <c r="E48" s="86">
        <v>1</v>
      </c>
      <c r="F48" s="86">
        <v>1</v>
      </c>
      <c r="G48" s="86">
        <v>1</v>
      </c>
      <c r="H48" s="75">
        <f t="shared" si="0"/>
        <v>4</v>
      </c>
      <c r="I48" s="76">
        <f t="shared" si="1"/>
        <v>674.72</v>
      </c>
      <c r="J48" s="87"/>
      <c r="K48" s="78"/>
      <c r="L48" s="79"/>
      <c r="M48" s="80"/>
      <c r="N48" s="88"/>
      <c r="O48" s="84"/>
      <c r="P48" s="113">
        <v>0</v>
      </c>
    </row>
    <row r="49" spans="1:16" s="85" customFormat="1" ht="9">
      <c r="A49" s="72" t="s">
        <v>637</v>
      </c>
      <c r="B49" s="74">
        <v>0</v>
      </c>
      <c r="C49" s="86">
        <v>0</v>
      </c>
      <c r="D49" s="86">
        <v>1</v>
      </c>
      <c r="E49" s="86">
        <v>0</v>
      </c>
      <c r="F49" s="86">
        <v>0</v>
      </c>
      <c r="G49" s="86">
        <v>0</v>
      </c>
      <c r="H49" s="75">
        <f t="shared" si="0"/>
        <v>1</v>
      </c>
      <c r="I49" s="76">
        <f t="shared" si="1"/>
        <v>168.68</v>
      </c>
      <c r="J49" s="87"/>
      <c r="K49" s="78"/>
      <c r="L49" s="79"/>
      <c r="M49" s="80"/>
      <c r="N49" s="88"/>
      <c r="O49" s="84"/>
      <c r="P49" s="113">
        <v>0</v>
      </c>
    </row>
    <row r="50" spans="1:16" s="85" customFormat="1" ht="9">
      <c r="A50" s="72" t="s">
        <v>638</v>
      </c>
      <c r="B50" s="74">
        <v>0</v>
      </c>
      <c r="C50" s="86">
        <v>0</v>
      </c>
      <c r="D50" s="86">
        <v>0</v>
      </c>
      <c r="E50" s="86">
        <v>1</v>
      </c>
      <c r="F50" s="86">
        <v>1</v>
      </c>
      <c r="G50" s="86">
        <v>0</v>
      </c>
      <c r="H50" s="75">
        <f t="shared" si="0"/>
        <v>2</v>
      </c>
      <c r="I50" s="76">
        <f t="shared" si="1"/>
        <v>337.36</v>
      </c>
      <c r="J50" s="87"/>
      <c r="K50" s="78"/>
      <c r="L50" s="79"/>
      <c r="M50" s="80"/>
      <c r="N50" s="88"/>
      <c r="O50" s="84"/>
      <c r="P50" s="113">
        <v>0</v>
      </c>
    </row>
    <row r="51" spans="1:16" s="85" customFormat="1" ht="9">
      <c r="A51" s="72" t="s">
        <v>639</v>
      </c>
      <c r="B51" s="74">
        <v>0</v>
      </c>
      <c r="C51" s="86">
        <v>0</v>
      </c>
      <c r="D51" s="86">
        <v>0</v>
      </c>
      <c r="E51" s="86">
        <v>0</v>
      </c>
      <c r="F51" s="86">
        <v>0</v>
      </c>
      <c r="G51" s="86">
        <v>0</v>
      </c>
      <c r="H51" s="75">
        <f t="shared" si="0"/>
        <v>0</v>
      </c>
      <c r="I51" s="76">
        <f t="shared" si="1"/>
        <v>0</v>
      </c>
      <c r="J51" s="87" t="s">
        <v>188</v>
      </c>
      <c r="K51" s="78" t="s">
        <v>24</v>
      </c>
      <c r="L51" s="79" t="s">
        <v>24</v>
      </c>
      <c r="M51" s="80"/>
      <c r="N51" s="88"/>
      <c r="O51" s="84">
        <v>3</v>
      </c>
      <c r="P51" s="113">
        <v>1879.8780000000002</v>
      </c>
    </row>
    <row r="52" spans="1:16" s="85" customFormat="1" ht="9">
      <c r="A52" s="72" t="s">
        <v>640</v>
      </c>
      <c r="B52" s="74">
        <v>0</v>
      </c>
      <c r="C52" s="86">
        <v>0</v>
      </c>
      <c r="D52" s="86">
        <v>0</v>
      </c>
      <c r="E52" s="86">
        <v>1</v>
      </c>
      <c r="F52" s="86">
        <v>1</v>
      </c>
      <c r="G52" s="86">
        <v>1</v>
      </c>
      <c r="H52" s="75">
        <f t="shared" si="0"/>
        <v>3</v>
      </c>
      <c r="I52" s="76">
        <f t="shared" si="1"/>
        <v>506.04</v>
      </c>
      <c r="J52" s="87"/>
      <c r="K52" s="78"/>
      <c r="L52" s="79"/>
      <c r="M52" s="80"/>
      <c r="N52" s="88"/>
      <c r="O52" s="84"/>
      <c r="P52" s="113">
        <v>0</v>
      </c>
    </row>
    <row r="53" spans="1:16" s="85" customFormat="1" ht="9">
      <c r="A53" s="72" t="s">
        <v>641</v>
      </c>
      <c r="B53" s="74">
        <v>0</v>
      </c>
      <c r="C53" s="86">
        <v>0</v>
      </c>
      <c r="D53" s="86">
        <v>0</v>
      </c>
      <c r="E53" s="86">
        <v>1</v>
      </c>
      <c r="F53" s="86">
        <v>1</v>
      </c>
      <c r="G53" s="86">
        <v>0</v>
      </c>
      <c r="H53" s="75">
        <f t="shared" si="0"/>
        <v>2</v>
      </c>
      <c r="I53" s="76">
        <f t="shared" si="1"/>
        <v>337.36</v>
      </c>
      <c r="J53" s="87"/>
      <c r="K53" s="78"/>
      <c r="L53" s="79"/>
      <c r="M53" s="80"/>
      <c r="N53" s="88"/>
      <c r="O53" s="84"/>
      <c r="P53" s="113">
        <v>0</v>
      </c>
    </row>
    <row r="54" spans="1:16" s="85" customFormat="1" ht="9">
      <c r="A54" s="72" t="s">
        <v>642</v>
      </c>
      <c r="B54" s="74">
        <v>0</v>
      </c>
      <c r="C54" s="86">
        <v>0</v>
      </c>
      <c r="D54" s="86">
        <v>0</v>
      </c>
      <c r="E54" s="86">
        <v>1</v>
      </c>
      <c r="F54" s="86">
        <v>1</v>
      </c>
      <c r="G54" s="86">
        <v>0</v>
      </c>
      <c r="H54" s="75">
        <f t="shared" si="0"/>
        <v>2</v>
      </c>
      <c r="I54" s="76">
        <f t="shared" si="1"/>
        <v>337.36</v>
      </c>
      <c r="J54" s="87"/>
      <c r="K54" s="78"/>
      <c r="L54" s="79"/>
      <c r="M54" s="80"/>
      <c r="N54" s="88"/>
      <c r="O54" s="84"/>
      <c r="P54" s="113">
        <v>0</v>
      </c>
    </row>
    <row r="55" spans="1:16" s="85" customFormat="1" ht="9">
      <c r="A55" s="72" t="s">
        <v>643</v>
      </c>
      <c r="B55" s="74">
        <v>0</v>
      </c>
      <c r="C55" s="86">
        <v>0</v>
      </c>
      <c r="D55" s="86">
        <v>0</v>
      </c>
      <c r="E55" s="86">
        <v>1</v>
      </c>
      <c r="F55" s="86">
        <v>1</v>
      </c>
      <c r="G55" s="86">
        <v>0</v>
      </c>
      <c r="H55" s="75">
        <f t="shared" si="0"/>
        <v>2</v>
      </c>
      <c r="I55" s="76">
        <f t="shared" si="1"/>
        <v>337.36</v>
      </c>
      <c r="J55" s="87"/>
      <c r="K55" s="78"/>
      <c r="L55" s="79"/>
      <c r="M55" s="80"/>
      <c r="N55" s="88"/>
      <c r="O55" s="84"/>
      <c r="P55" s="113">
        <v>0</v>
      </c>
    </row>
    <row r="56" spans="1:16" s="85" customFormat="1" ht="9">
      <c r="A56" s="72" t="s">
        <v>644</v>
      </c>
      <c r="B56" s="74">
        <v>0</v>
      </c>
      <c r="C56" s="86">
        <v>0</v>
      </c>
      <c r="D56" s="86">
        <v>0</v>
      </c>
      <c r="E56" s="86">
        <v>0</v>
      </c>
      <c r="F56" s="86">
        <v>0</v>
      </c>
      <c r="G56" s="86">
        <v>0</v>
      </c>
      <c r="H56" s="75">
        <f t="shared" si="0"/>
        <v>0</v>
      </c>
      <c r="I56" s="76">
        <f t="shared" si="1"/>
        <v>0</v>
      </c>
      <c r="J56" s="87" t="s">
        <v>24</v>
      </c>
      <c r="K56" s="78" t="s">
        <v>24</v>
      </c>
      <c r="L56" s="79"/>
      <c r="M56" s="80"/>
      <c r="N56" s="88"/>
      <c r="O56" s="84">
        <v>2</v>
      </c>
      <c r="P56" s="113">
        <v>4636.8</v>
      </c>
    </row>
    <row r="57" spans="1:16" s="85" customFormat="1" ht="9">
      <c r="A57" s="72" t="s">
        <v>645</v>
      </c>
      <c r="B57" s="74">
        <v>0</v>
      </c>
      <c r="C57" s="86">
        <v>0</v>
      </c>
      <c r="D57" s="86">
        <v>0</v>
      </c>
      <c r="E57" s="86">
        <v>0</v>
      </c>
      <c r="F57" s="86">
        <v>0</v>
      </c>
      <c r="G57" s="86">
        <v>0</v>
      </c>
      <c r="H57" s="75">
        <f t="shared" si="0"/>
        <v>0</v>
      </c>
      <c r="I57" s="76">
        <f t="shared" si="1"/>
        <v>0</v>
      </c>
      <c r="J57" s="87" t="s">
        <v>62</v>
      </c>
      <c r="K57" s="78"/>
      <c r="L57" s="79"/>
      <c r="M57" s="80"/>
      <c r="N57" s="88"/>
      <c r="O57" s="84">
        <v>1</v>
      </c>
      <c r="P57" s="113">
        <v>1200</v>
      </c>
    </row>
    <row r="58" spans="1:16" s="85" customFormat="1" ht="9">
      <c r="A58" s="72" t="s">
        <v>646</v>
      </c>
      <c r="B58" s="74">
        <v>0</v>
      </c>
      <c r="C58" s="86">
        <v>0</v>
      </c>
      <c r="D58" s="86">
        <v>0</v>
      </c>
      <c r="E58" s="86">
        <v>1</v>
      </c>
      <c r="F58" s="86">
        <v>1</v>
      </c>
      <c r="G58" s="86">
        <v>1</v>
      </c>
      <c r="H58" s="75">
        <f t="shared" si="0"/>
        <v>3</v>
      </c>
      <c r="I58" s="76">
        <f t="shared" si="1"/>
        <v>506.04</v>
      </c>
      <c r="J58" s="87"/>
      <c r="K58" s="78"/>
      <c r="L58" s="79"/>
      <c r="M58" s="80"/>
      <c r="N58" s="88"/>
      <c r="O58" s="84"/>
      <c r="P58" s="113">
        <v>0</v>
      </c>
    </row>
    <row r="59" spans="1:16" s="85" customFormat="1" ht="9">
      <c r="A59" s="72" t="s">
        <v>647</v>
      </c>
      <c r="B59" s="74">
        <v>0</v>
      </c>
      <c r="C59" s="86">
        <v>0</v>
      </c>
      <c r="D59" s="86">
        <v>0</v>
      </c>
      <c r="E59" s="86">
        <v>0</v>
      </c>
      <c r="F59" s="86">
        <v>0</v>
      </c>
      <c r="G59" s="86">
        <v>0</v>
      </c>
      <c r="H59" s="75">
        <f t="shared" si="0"/>
        <v>0</v>
      </c>
      <c r="I59" s="76">
        <f t="shared" si="1"/>
        <v>0</v>
      </c>
      <c r="J59" s="87" t="s">
        <v>60</v>
      </c>
      <c r="K59" s="78"/>
      <c r="L59" s="79"/>
      <c r="M59" s="80"/>
      <c r="N59" s="88"/>
      <c r="O59" s="84">
        <v>1</v>
      </c>
      <c r="P59" s="113">
        <v>1612.808</v>
      </c>
    </row>
    <row r="60" spans="1:16" s="85" customFormat="1" ht="18">
      <c r="A60" s="72" t="s">
        <v>648</v>
      </c>
      <c r="B60" s="74">
        <v>0</v>
      </c>
      <c r="C60" s="86">
        <v>0</v>
      </c>
      <c r="D60" s="86">
        <v>0</v>
      </c>
      <c r="E60" s="86">
        <v>0</v>
      </c>
      <c r="F60" s="86">
        <v>0</v>
      </c>
      <c r="G60" s="86">
        <v>0</v>
      </c>
      <c r="H60" s="75">
        <f t="shared" si="0"/>
        <v>0</v>
      </c>
      <c r="I60" s="76">
        <f t="shared" si="1"/>
        <v>0</v>
      </c>
      <c r="J60" s="87" t="s">
        <v>60</v>
      </c>
      <c r="K60" s="78" t="s">
        <v>50</v>
      </c>
      <c r="L60" s="79"/>
      <c r="M60" s="80"/>
      <c r="N60" s="88"/>
      <c r="O60" s="84">
        <v>2</v>
      </c>
      <c r="P60" s="113">
        <v>5147.200000000001</v>
      </c>
    </row>
    <row r="61" spans="1:16" s="85" customFormat="1" ht="9">
      <c r="A61" s="72" t="s">
        <v>649</v>
      </c>
      <c r="B61" s="74">
        <v>0</v>
      </c>
      <c r="C61" s="86">
        <v>0</v>
      </c>
      <c r="D61" s="86">
        <v>0</v>
      </c>
      <c r="E61" s="86">
        <v>0</v>
      </c>
      <c r="F61" s="86">
        <v>0</v>
      </c>
      <c r="G61" s="86">
        <v>0</v>
      </c>
      <c r="H61" s="75">
        <f t="shared" si="0"/>
        <v>0</v>
      </c>
      <c r="I61" s="76">
        <f t="shared" si="1"/>
        <v>0</v>
      </c>
      <c r="J61" s="87" t="s">
        <v>60</v>
      </c>
      <c r="K61" s="78"/>
      <c r="L61" s="79"/>
      <c r="M61" s="80"/>
      <c r="N61" s="88"/>
      <c r="O61" s="84">
        <v>1</v>
      </c>
      <c r="P61" s="113">
        <v>1278.4</v>
      </c>
    </row>
    <row r="62" spans="1:16" s="85" customFormat="1" ht="9">
      <c r="A62" s="72" t="s">
        <v>650</v>
      </c>
      <c r="B62" s="74">
        <v>0</v>
      </c>
      <c r="C62" s="86">
        <v>0</v>
      </c>
      <c r="D62" s="86">
        <v>0</v>
      </c>
      <c r="E62" s="86">
        <v>0</v>
      </c>
      <c r="F62" s="86">
        <v>0</v>
      </c>
      <c r="G62" s="86">
        <v>0</v>
      </c>
      <c r="H62" s="75">
        <f t="shared" si="0"/>
        <v>0</v>
      </c>
      <c r="I62" s="76">
        <f t="shared" si="1"/>
        <v>0</v>
      </c>
      <c r="J62" s="87" t="s">
        <v>651</v>
      </c>
      <c r="K62" s="78"/>
      <c r="L62" s="79"/>
      <c r="M62" s="80"/>
      <c r="N62" s="88"/>
      <c r="O62" s="84">
        <v>1</v>
      </c>
      <c r="P62" s="113">
        <v>200</v>
      </c>
    </row>
    <row r="63" spans="1:16" s="85" customFormat="1" ht="9">
      <c r="A63" s="72" t="s">
        <v>652</v>
      </c>
      <c r="B63" s="74">
        <v>0</v>
      </c>
      <c r="C63" s="86">
        <v>0</v>
      </c>
      <c r="D63" s="86">
        <v>0</v>
      </c>
      <c r="E63" s="86">
        <v>0</v>
      </c>
      <c r="F63" s="86">
        <v>0</v>
      </c>
      <c r="G63" s="86">
        <v>0</v>
      </c>
      <c r="H63" s="75">
        <f t="shared" si="0"/>
        <v>0</v>
      </c>
      <c r="I63" s="76">
        <f t="shared" si="1"/>
        <v>0</v>
      </c>
      <c r="J63" s="87" t="s">
        <v>114</v>
      </c>
      <c r="K63" s="78" t="s">
        <v>60</v>
      </c>
      <c r="L63" s="79"/>
      <c r="M63" s="80"/>
      <c r="N63" s="88"/>
      <c r="O63" s="84">
        <v>2</v>
      </c>
      <c r="P63" s="113">
        <v>2032</v>
      </c>
    </row>
    <row r="64" spans="1:16" s="85" customFormat="1" ht="9">
      <c r="A64" s="72" t="s">
        <v>653</v>
      </c>
      <c r="B64" s="74">
        <v>0</v>
      </c>
      <c r="C64" s="86">
        <v>0</v>
      </c>
      <c r="D64" s="86">
        <v>0</v>
      </c>
      <c r="E64" s="86">
        <v>0</v>
      </c>
      <c r="F64" s="86">
        <v>0</v>
      </c>
      <c r="G64" s="86">
        <v>0</v>
      </c>
      <c r="H64" s="75">
        <f t="shared" si="0"/>
        <v>0</v>
      </c>
      <c r="I64" s="76">
        <f t="shared" si="1"/>
        <v>0</v>
      </c>
      <c r="J64" s="87" t="s">
        <v>114</v>
      </c>
      <c r="K64" s="78"/>
      <c r="L64" s="79"/>
      <c r="M64" s="80"/>
      <c r="N64" s="88"/>
      <c r="O64" s="84">
        <v>1</v>
      </c>
      <c r="P64" s="113">
        <v>998.4</v>
      </c>
    </row>
    <row r="65" spans="1:16" s="85" customFormat="1" ht="9">
      <c r="A65" s="72" t="s">
        <v>654</v>
      </c>
      <c r="B65" s="74">
        <v>0</v>
      </c>
      <c r="C65" s="86">
        <v>0</v>
      </c>
      <c r="D65" s="86">
        <v>0</v>
      </c>
      <c r="E65" s="86">
        <v>0</v>
      </c>
      <c r="F65" s="86">
        <v>0</v>
      </c>
      <c r="G65" s="86">
        <v>0</v>
      </c>
      <c r="H65" s="75">
        <f t="shared" si="0"/>
        <v>0</v>
      </c>
      <c r="I65" s="76">
        <f t="shared" si="1"/>
        <v>0</v>
      </c>
      <c r="J65" s="87" t="s">
        <v>60</v>
      </c>
      <c r="K65" s="78"/>
      <c r="L65" s="79"/>
      <c r="M65" s="80"/>
      <c r="N65" s="88"/>
      <c r="O65" s="84">
        <v>1</v>
      </c>
      <c r="P65" s="113">
        <v>1278.4</v>
      </c>
    </row>
    <row r="66" spans="1:16" s="85" customFormat="1" ht="9">
      <c r="A66" s="72" t="s">
        <v>655</v>
      </c>
      <c r="B66" s="74">
        <v>0</v>
      </c>
      <c r="C66" s="86">
        <v>0</v>
      </c>
      <c r="D66" s="86">
        <v>0</v>
      </c>
      <c r="E66" s="86">
        <v>0</v>
      </c>
      <c r="F66" s="86">
        <v>0</v>
      </c>
      <c r="G66" s="86">
        <v>0</v>
      </c>
      <c r="H66" s="75">
        <f t="shared" si="0"/>
        <v>0</v>
      </c>
      <c r="I66" s="76">
        <f t="shared" si="1"/>
        <v>0</v>
      </c>
      <c r="J66" s="87" t="s">
        <v>60</v>
      </c>
      <c r="K66" s="78"/>
      <c r="L66" s="79"/>
      <c r="M66" s="80"/>
      <c r="N66" s="88"/>
      <c r="O66" s="84">
        <v>1</v>
      </c>
      <c r="P66" s="113">
        <v>1278.4</v>
      </c>
    </row>
    <row r="67" spans="1:16" s="85" customFormat="1" ht="9">
      <c r="A67" s="72" t="s">
        <v>656</v>
      </c>
      <c r="B67" s="74">
        <v>0</v>
      </c>
      <c r="C67" s="86">
        <v>0</v>
      </c>
      <c r="D67" s="86">
        <v>0</v>
      </c>
      <c r="E67" s="86">
        <v>0</v>
      </c>
      <c r="F67" s="86">
        <v>0</v>
      </c>
      <c r="G67" s="86">
        <v>0</v>
      </c>
      <c r="H67" s="75">
        <f t="shared" si="0"/>
        <v>0</v>
      </c>
      <c r="I67" s="76">
        <f t="shared" si="1"/>
        <v>0</v>
      </c>
      <c r="J67" s="87" t="s">
        <v>28</v>
      </c>
      <c r="K67" s="78"/>
      <c r="L67" s="79"/>
      <c r="M67" s="80"/>
      <c r="N67" s="88"/>
      <c r="O67" s="84">
        <v>1</v>
      </c>
      <c r="P67" s="113">
        <v>8920.32</v>
      </c>
    </row>
    <row r="68" spans="1:16" s="85" customFormat="1" ht="9">
      <c r="A68" s="72" t="s">
        <v>657</v>
      </c>
      <c r="B68" s="74">
        <v>0</v>
      </c>
      <c r="C68" s="86">
        <v>0</v>
      </c>
      <c r="D68" s="86">
        <v>0</v>
      </c>
      <c r="E68" s="86">
        <v>0</v>
      </c>
      <c r="F68" s="86">
        <v>1</v>
      </c>
      <c r="G68" s="86">
        <v>1</v>
      </c>
      <c r="H68" s="75">
        <f t="shared" si="0"/>
        <v>2</v>
      </c>
      <c r="I68" s="76">
        <f t="shared" si="1"/>
        <v>337.36</v>
      </c>
      <c r="J68" s="87" t="s">
        <v>114</v>
      </c>
      <c r="K68" s="78"/>
      <c r="L68" s="79"/>
      <c r="M68" s="80"/>
      <c r="N68" s="88"/>
      <c r="O68" s="84">
        <v>1</v>
      </c>
      <c r="P68" s="113">
        <v>1587.2</v>
      </c>
    </row>
    <row r="69" spans="1:16" s="85" customFormat="1" ht="9">
      <c r="A69" s="72" t="s">
        <v>658</v>
      </c>
      <c r="B69" s="74">
        <v>0</v>
      </c>
      <c r="C69" s="86">
        <v>0</v>
      </c>
      <c r="D69" s="86">
        <v>0</v>
      </c>
      <c r="E69" s="86">
        <v>0</v>
      </c>
      <c r="F69" s="86">
        <v>0</v>
      </c>
      <c r="G69" s="86">
        <v>0</v>
      </c>
      <c r="H69" s="75">
        <f t="shared" si="0"/>
        <v>0</v>
      </c>
      <c r="I69" s="76">
        <f t="shared" si="1"/>
        <v>0</v>
      </c>
      <c r="J69" s="87" t="s">
        <v>60</v>
      </c>
      <c r="K69" s="78" t="s">
        <v>62</v>
      </c>
      <c r="L69" s="79"/>
      <c r="M69" s="80"/>
      <c r="N69" s="88"/>
      <c r="O69" s="84">
        <v>2</v>
      </c>
      <c r="P69" s="113">
        <v>2718.4080000000004</v>
      </c>
    </row>
    <row r="70" spans="1:16" s="85" customFormat="1" ht="9">
      <c r="A70" s="72" t="s">
        <v>659</v>
      </c>
      <c r="B70" s="74">
        <v>0</v>
      </c>
      <c r="C70" s="86">
        <v>0</v>
      </c>
      <c r="D70" s="86">
        <v>0</v>
      </c>
      <c r="E70" s="86">
        <v>0</v>
      </c>
      <c r="F70" s="86">
        <v>0</v>
      </c>
      <c r="G70" s="86">
        <v>0</v>
      </c>
      <c r="H70" s="75">
        <f t="shared" si="0"/>
        <v>0</v>
      </c>
      <c r="I70" s="76">
        <f t="shared" si="1"/>
        <v>0</v>
      </c>
      <c r="J70" s="87" t="s">
        <v>60</v>
      </c>
      <c r="K70" s="78"/>
      <c r="L70" s="79"/>
      <c r="M70" s="80"/>
      <c r="N70" s="88"/>
      <c r="O70" s="84">
        <v>1</v>
      </c>
      <c r="P70" s="113">
        <v>1075.168</v>
      </c>
    </row>
    <row r="71" spans="1:16" s="85" customFormat="1" ht="9">
      <c r="A71" s="72" t="s">
        <v>660</v>
      </c>
      <c r="B71" s="74">
        <v>0</v>
      </c>
      <c r="C71" s="86">
        <v>0</v>
      </c>
      <c r="D71" s="86">
        <v>0</v>
      </c>
      <c r="E71" s="86">
        <v>0</v>
      </c>
      <c r="F71" s="86">
        <v>1</v>
      </c>
      <c r="G71" s="86">
        <v>1</v>
      </c>
      <c r="H71" s="75">
        <f t="shared" si="0"/>
        <v>2</v>
      </c>
      <c r="I71" s="76">
        <f t="shared" si="1"/>
        <v>337.36</v>
      </c>
      <c r="J71" s="87" t="s">
        <v>32</v>
      </c>
      <c r="K71" s="78"/>
      <c r="L71" s="79"/>
      <c r="M71" s="80"/>
      <c r="N71" s="88"/>
      <c r="O71" s="84">
        <v>1</v>
      </c>
      <c r="P71" s="113">
        <v>2840</v>
      </c>
    </row>
    <row r="72" spans="1:16" s="85" customFormat="1" ht="18">
      <c r="A72" s="72" t="s">
        <v>661</v>
      </c>
      <c r="B72" s="74">
        <v>0</v>
      </c>
      <c r="C72" s="86">
        <v>0</v>
      </c>
      <c r="D72" s="86">
        <v>0</v>
      </c>
      <c r="E72" s="86">
        <v>0</v>
      </c>
      <c r="F72" s="86">
        <v>0</v>
      </c>
      <c r="G72" s="86">
        <v>0</v>
      </c>
      <c r="H72" s="75">
        <f t="shared" si="0"/>
        <v>0</v>
      </c>
      <c r="I72" s="76">
        <f t="shared" si="1"/>
        <v>0</v>
      </c>
      <c r="J72" s="87" t="s">
        <v>114</v>
      </c>
      <c r="K72" s="78" t="s">
        <v>60</v>
      </c>
      <c r="L72" s="79" t="s">
        <v>662</v>
      </c>
      <c r="M72" s="80" t="s">
        <v>581</v>
      </c>
      <c r="N72" s="88"/>
      <c r="O72" s="84">
        <v>4</v>
      </c>
      <c r="P72" s="113">
        <v>7366.392</v>
      </c>
    </row>
    <row r="73" spans="1:16" ht="9">
      <c r="A73" s="72" t="s">
        <v>663</v>
      </c>
      <c r="B73" s="74">
        <v>0</v>
      </c>
      <c r="C73" s="86">
        <v>0</v>
      </c>
      <c r="D73" s="86">
        <v>0</v>
      </c>
      <c r="E73" s="86">
        <v>0</v>
      </c>
      <c r="F73" s="86">
        <v>1</v>
      </c>
      <c r="G73" s="86">
        <v>1</v>
      </c>
      <c r="H73" s="75">
        <f t="shared" si="0"/>
        <v>2</v>
      </c>
      <c r="I73" s="76">
        <f t="shared" si="1"/>
        <v>337.36</v>
      </c>
      <c r="J73" s="87" t="s">
        <v>664</v>
      </c>
      <c r="K73" s="78" t="s">
        <v>461</v>
      </c>
      <c r="L73" s="79"/>
      <c r="M73" s="80"/>
      <c r="N73" s="88"/>
      <c r="O73" s="84">
        <v>2</v>
      </c>
      <c r="P73" s="113">
        <v>1832.016</v>
      </c>
    </row>
    <row r="74" spans="1:16" ht="9">
      <c r="A74" s="72" t="s">
        <v>665</v>
      </c>
      <c r="B74" s="74">
        <v>0</v>
      </c>
      <c r="C74" s="86">
        <v>0</v>
      </c>
      <c r="D74" s="86">
        <v>0</v>
      </c>
      <c r="E74" s="86">
        <v>0</v>
      </c>
      <c r="F74" s="86">
        <v>0</v>
      </c>
      <c r="G74" s="86">
        <v>0</v>
      </c>
      <c r="H74" s="75">
        <f t="shared" si="0"/>
        <v>0</v>
      </c>
      <c r="I74" s="76">
        <f t="shared" si="1"/>
        <v>0</v>
      </c>
      <c r="J74" s="87" t="s">
        <v>131</v>
      </c>
      <c r="K74" s="78"/>
      <c r="L74" s="79"/>
      <c r="M74" s="80"/>
      <c r="N74" s="88"/>
      <c r="O74" s="84">
        <v>1</v>
      </c>
      <c r="P74" s="113">
        <v>792</v>
      </c>
    </row>
    <row r="75" spans="1:16" ht="9">
      <c r="A75" s="72" t="s">
        <v>666</v>
      </c>
      <c r="B75" s="74">
        <v>0</v>
      </c>
      <c r="C75" s="86">
        <v>0</v>
      </c>
      <c r="D75" s="86">
        <v>0</v>
      </c>
      <c r="E75" s="86">
        <v>0</v>
      </c>
      <c r="F75" s="86">
        <v>0</v>
      </c>
      <c r="G75" s="86">
        <v>1</v>
      </c>
      <c r="H75" s="75">
        <f>(B75+C75+D75+E75+F75+G75)</f>
        <v>1</v>
      </c>
      <c r="I75" s="76">
        <f>(H75*168.68)</f>
        <v>168.68</v>
      </c>
      <c r="J75" s="87"/>
      <c r="K75" s="78"/>
      <c r="L75" s="79"/>
      <c r="M75" s="80"/>
      <c r="N75" s="88"/>
      <c r="O75" s="84"/>
      <c r="P75" s="113">
        <v>0</v>
      </c>
    </row>
    <row r="76" spans="1:16" ht="9">
      <c r="A76" s="72" t="s">
        <v>667</v>
      </c>
      <c r="B76" s="74">
        <v>0</v>
      </c>
      <c r="C76" s="86">
        <v>0</v>
      </c>
      <c r="D76" s="86">
        <v>0</v>
      </c>
      <c r="E76" s="86">
        <v>0</v>
      </c>
      <c r="F76" s="86">
        <v>0</v>
      </c>
      <c r="G76" s="86">
        <v>3</v>
      </c>
      <c r="H76" s="75">
        <f>(B76+C76+D76+E76+F76+G76)</f>
        <v>3</v>
      </c>
      <c r="I76" s="76">
        <f>(H76*168.68)</f>
        <v>506.04</v>
      </c>
      <c r="J76" s="87"/>
      <c r="K76" s="78"/>
      <c r="L76" s="79"/>
      <c r="M76" s="80"/>
      <c r="N76" s="88"/>
      <c r="O76" s="84"/>
      <c r="P76" s="113">
        <v>0</v>
      </c>
    </row>
    <row r="77" spans="1:16" ht="9.75" thickBot="1">
      <c r="A77" s="72" t="s">
        <v>668</v>
      </c>
      <c r="B77" s="74">
        <v>0</v>
      </c>
      <c r="C77" s="86">
        <v>0</v>
      </c>
      <c r="D77" s="86">
        <v>0</v>
      </c>
      <c r="E77" s="86">
        <v>0</v>
      </c>
      <c r="F77" s="86">
        <v>0</v>
      </c>
      <c r="G77" s="86">
        <v>3</v>
      </c>
      <c r="H77" s="75">
        <f>(B77+C77+D77+E77+F77+G77)</f>
        <v>3</v>
      </c>
      <c r="I77" s="76">
        <f>(H77*168.68)</f>
        <v>506.04</v>
      </c>
      <c r="J77" s="87"/>
      <c r="K77" s="78"/>
      <c r="L77" s="79"/>
      <c r="M77" s="80"/>
      <c r="N77" s="88"/>
      <c r="O77" s="84"/>
      <c r="P77" s="113">
        <v>0</v>
      </c>
    </row>
    <row r="78" spans="2:16" ht="9.75" thickBot="1">
      <c r="B78" s="93">
        <f aca="true" t="shared" si="2" ref="B78:I78">SUM(B11:B77)</f>
        <v>0</v>
      </c>
      <c r="C78" s="93">
        <f t="shared" si="2"/>
        <v>12</v>
      </c>
      <c r="D78" s="93">
        <f t="shared" si="2"/>
        <v>29</v>
      </c>
      <c r="E78" s="94">
        <f t="shared" si="2"/>
        <v>32</v>
      </c>
      <c r="F78" s="93">
        <f t="shared" si="2"/>
        <v>29</v>
      </c>
      <c r="G78" s="93">
        <f t="shared" si="2"/>
        <v>23</v>
      </c>
      <c r="H78" s="93">
        <f t="shared" si="2"/>
        <v>125</v>
      </c>
      <c r="I78" s="95">
        <f t="shared" si="2"/>
        <v>21085.000000000007</v>
      </c>
      <c r="O78" s="97">
        <f>SUM(O11:O77)</f>
        <v>97</v>
      </c>
      <c r="P78" s="115">
        <v>114999.99599999998</v>
      </c>
    </row>
    <row r="79" spans="2:15" ht="9.75" thickBot="1">
      <c r="B79" s="98">
        <f aca="true" t="shared" si="3" ref="B79:G79">(B78*168.68)</f>
        <v>0</v>
      </c>
      <c r="C79" s="98">
        <f t="shared" si="3"/>
        <v>2024.16</v>
      </c>
      <c r="D79" s="98">
        <f t="shared" si="3"/>
        <v>4891.72</v>
      </c>
      <c r="E79" s="98">
        <f t="shared" si="3"/>
        <v>5397.76</v>
      </c>
      <c r="F79" s="98">
        <f t="shared" si="3"/>
        <v>4891.72</v>
      </c>
      <c r="G79" s="98">
        <f t="shared" si="3"/>
        <v>3879.6400000000003</v>
      </c>
      <c r="H79" s="99"/>
      <c r="I79" s="100"/>
      <c r="O79" s="101"/>
    </row>
    <row r="80" ht="9">
      <c r="O80" s="102"/>
    </row>
  </sheetData>
  <sheetProtection/>
  <mergeCells count="11">
    <mergeCell ref="A7:P7"/>
    <mergeCell ref="I1:N1"/>
    <mergeCell ref="I2:N2"/>
    <mergeCell ref="I3:N3"/>
    <mergeCell ref="I5:N5"/>
    <mergeCell ref="P9:P10"/>
    <mergeCell ref="O9:O10"/>
    <mergeCell ref="B9:I9"/>
    <mergeCell ref="J9:N10"/>
    <mergeCell ref="A8:P8"/>
    <mergeCell ref="A6:P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montserratald</dc:creator>
  <cp:keywords/>
  <dc:description/>
  <cp:lastModifiedBy>Gallegos González Montserrat</cp:lastModifiedBy>
  <dcterms:created xsi:type="dcterms:W3CDTF">2014-02-19T13:41:23Z</dcterms:created>
  <dcterms:modified xsi:type="dcterms:W3CDTF">2015-08-28T16:10:00Z</dcterms:modified>
  <cp:category/>
  <cp:version/>
  <cp:contentType/>
  <cp:contentStatus/>
</cp:coreProperties>
</file>